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90" windowWidth="15600" windowHeight="11235" activeTab="0"/>
  </bookViews>
  <sheets>
    <sheet name="CASABOX TENDABOX" sheetId="1" r:id="rId1"/>
    <sheet name="TA DT TD" sheetId="2" r:id="rId2"/>
    <sheet name="Library" sheetId="3" state="veryHidden" r:id="rId3"/>
  </sheets>
  <definedNames>
    <definedName name="_xlnm.Print_Area" localSheetId="0">'CASABOX TENDABOX'!$A$1:$CJ$72</definedName>
    <definedName name="_xlnm.Print_Area" localSheetId="1">'TA DT TD'!$A$1:$CI$61</definedName>
  </definedNames>
  <calcPr fullCalcOnLoad="1"/>
</workbook>
</file>

<file path=xl/sharedStrings.xml><?xml version="1.0" encoding="utf-8"?>
<sst xmlns="http://schemas.openxmlformats.org/spreadsheetml/2006/main" count="671" uniqueCount="589">
  <si>
    <t>POSITION</t>
  </si>
  <si>
    <t>ANZAHL STÜCK</t>
  </si>
  <si>
    <t>100 CM</t>
  </si>
  <si>
    <t>LINKS</t>
  </si>
  <si>
    <t>RECHTS</t>
  </si>
  <si>
    <t>WEISS</t>
  </si>
  <si>
    <t>ALUMINIUM-KONSTRUKTION</t>
  </si>
  <si>
    <t>PLZ / ORT</t>
  </si>
  <si>
    <t>STRASSE / PLATZ</t>
  </si>
  <si>
    <t>NAME</t>
  </si>
  <si>
    <t>TELEFON</t>
  </si>
  <si>
    <t>BESTELLDATUM</t>
  </si>
  <si>
    <t>WUNSCHTERMIN</t>
  </si>
  <si>
    <t>BEMERKUNGEN</t>
  </si>
  <si>
    <t>AUFTRAGS-NR.</t>
  </si>
  <si>
    <t>BESTELLUNG</t>
  </si>
  <si>
    <t>TUCH</t>
  </si>
  <si>
    <t>LIEFERUNG</t>
  </si>
  <si>
    <t>FARBEN</t>
  </si>
  <si>
    <t>deutsch</t>
  </si>
  <si>
    <t>französisch</t>
  </si>
  <si>
    <t>englisch</t>
  </si>
  <si>
    <t>COMMANDE</t>
  </si>
  <si>
    <t>GEWÜNSCHTES ANKREUZEN, MASSE IN CM, BITTE VOLLSTÄNDIG AUSFÜLLEN (ERKLÄRUNGEN SIEHE RÜCKSEITE</t>
  </si>
  <si>
    <t>NOM</t>
  </si>
  <si>
    <t>ADRESSE</t>
  </si>
  <si>
    <t>NO POSTAL / LIEU</t>
  </si>
  <si>
    <t>TELEPHONE</t>
  </si>
  <si>
    <t>KUNDEN-.NR.</t>
  </si>
  <si>
    <t>DATE DE LA COMMANDE</t>
  </si>
  <si>
    <t>DATE DE LIVRAISON DESIREE</t>
  </si>
  <si>
    <t>REMARQUES</t>
  </si>
  <si>
    <t>NO CLIENT</t>
  </si>
  <si>
    <t>REFERENCE</t>
  </si>
  <si>
    <t>NO DE COMMANDE</t>
  </si>
  <si>
    <t>CONSTRUCTION ALU</t>
  </si>
  <si>
    <t>NOMBRE DE PIECES</t>
  </si>
  <si>
    <t>LARGEUR</t>
  </si>
  <si>
    <t>TOTAL</t>
  </si>
  <si>
    <t>TOTALE</t>
  </si>
  <si>
    <t>CM</t>
  </si>
  <si>
    <t>CARTE DES</t>
  </si>
  <si>
    <t>COULEURS</t>
  </si>
  <si>
    <t>RAL</t>
  </si>
  <si>
    <t>AVANCEE</t>
  </si>
  <si>
    <t>BLANC</t>
  </si>
  <si>
    <t>VOIR</t>
  </si>
  <si>
    <t>NCS</t>
  </si>
  <si>
    <t>STANDARDS</t>
  </si>
  <si>
    <t>GAUCHE</t>
  </si>
  <si>
    <t>DROITE</t>
  </si>
  <si>
    <t>VSR</t>
  </si>
  <si>
    <t>AUSLADUNG</t>
  </si>
  <si>
    <t>HÖHE</t>
  </si>
  <si>
    <t>STANDARD</t>
  </si>
  <si>
    <t>SIEHE</t>
  </si>
  <si>
    <t>FARBKARTE</t>
  </si>
  <si>
    <t>BREITE</t>
  </si>
  <si>
    <t/>
  </si>
  <si>
    <t>TOILE</t>
  </si>
  <si>
    <t>DESSIN-NR.</t>
  </si>
  <si>
    <t>NO DESSIN</t>
  </si>
  <si>
    <t>Commun</t>
  </si>
  <si>
    <t>ABGEHOLT</t>
  </si>
  <si>
    <t>PER POST</t>
  </si>
  <si>
    <t>DURCH STOBAG</t>
  </si>
  <si>
    <t>SERA PRIS</t>
  </si>
  <si>
    <t>PAR POSTE</t>
  </si>
  <si>
    <t>PAR STOBAG</t>
  </si>
  <si>
    <t>HAUTEUR</t>
  </si>
  <si>
    <t>GETRIEBE</t>
  </si>
  <si>
    <t>KURBEL-LÄNGE</t>
  </si>
  <si>
    <t>120 CM</t>
  </si>
  <si>
    <t>135 CM</t>
  </si>
  <si>
    <t>150 CM</t>
  </si>
  <si>
    <t>160 CM</t>
  </si>
  <si>
    <t>180 CM</t>
  </si>
  <si>
    <t>200 CM</t>
  </si>
  <si>
    <t>TREUIL</t>
  </si>
  <si>
    <t>VOLANT</t>
  </si>
  <si>
    <t>VOLANT-NR.</t>
  </si>
  <si>
    <t>EINFASSUNGS-NR.</t>
  </si>
  <si>
    <t>NO VOLANT</t>
  </si>
  <si>
    <t>NO DU GALON</t>
  </si>
  <si>
    <t>MARKISEN-TYP</t>
  </si>
  <si>
    <t>WANDMONTAGE</t>
  </si>
  <si>
    <t>DECKENMONTAGE</t>
  </si>
  <si>
    <t>Total-Breite:</t>
  </si>
  <si>
    <t>Largeur totale:</t>
  </si>
  <si>
    <t>Total width:</t>
  </si>
  <si>
    <t>Ausladung:</t>
  </si>
  <si>
    <t>Avancée:</t>
  </si>
  <si>
    <t>Projection:</t>
  </si>
  <si>
    <t>Montage:</t>
  </si>
  <si>
    <t>Installation:</t>
  </si>
  <si>
    <t>Tuchbreite:</t>
  </si>
  <si>
    <t>Largeur de la toile:</t>
  </si>
  <si>
    <t>Tuchhöhe:</t>
  </si>
  <si>
    <t>Hauteur de la toile:</t>
  </si>
  <si>
    <t>Saum oben:</t>
  </si>
  <si>
    <t>Ourlet en haut:</t>
  </si>
  <si>
    <t>Upper seam:</t>
  </si>
  <si>
    <t>Saum unten:</t>
  </si>
  <si>
    <t>Ourlet en bas:</t>
  </si>
  <si>
    <t>Bottom seam:</t>
  </si>
  <si>
    <t>max.</t>
  </si>
  <si>
    <t>eingenähtes Coatex-Band Ø 6 mm</t>
  </si>
  <si>
    <t>avec bande Coatex cousue Ø 6 mm</t>
  </si>
  <si>
    <t>mit eingenähter PVC-Saite Ø 7 mm</t>
  </si>
  <si>
    <t>500 cm</t>
  </si>
  <si>
    <t>Fall:</t>
  </si>
  <si>
    <t>Armtyp:</t>
  </si>
  <si>
    <t>Farben:</t>
  </si>
  <si>
    <t>Couleurs:</t>
  </si>
  <si>
    <t>Ausladung + 13 cm</t>
  </si>
  <si>
    <t>Avancée + 13 cm</t>
  </si>
  <si>
    <t>Volant:</t>
  </si>
  <si>
    <t>Volantformen siehe Stoffkollektion</t>
  </si>
  <si>
    <t>ARME</t>
  </si>
  <si>
    <t>STANDARD-AUSLADUNGEN</t>
  </si>
  <si>
    <t>TECHNISCHE DATEN</t>
  </si>
  <si>
    <t>TECHNICAL DATA</t>
  </si>
  <si>
    <t>Chute:</t>
  </si>
  <si>
    <t>Types de bras:</t>
  </si>
  <si>
    <t>Formes des volants voir dans la collection des toiles</t>
  </si>
  <si>
    <t>BRAS</t>
  </si>
  <si>
    <t>AVANCEES STANDARDS</t>
  </si>
  <si>
    <t>TYPE</t>
  </si>
  <si>
    <t>MONTAGE FAÇADE</t>
  </si>
  <si>
    <t>MONTAGE SOUS DALLE</t>
  </si>
  <si>
    <t>ORDER</t>
  </si>
  <si>
    <t>ROAD</t>
  </si>
  <si>
    <t>ZIP / PLACE</t>
  </si>
  <si>
    <t>ORDER DATE</t>
  </si>
  <si>
    <t>DESIRED DELIVERY DATE</t>
  </si>
  <si>
    <t>NOTES</t>
  </si>
  <si>
    <t>DELIVERY</t>
  </si>
  <si>
    <t>ALU - CONSTRUCTION</t>
  </si>
  <si>
    <t>QUANTITY PIECES</t>
  </si>
  <si>
    <t>WIDTH</t>
  </si>
  <si>
    <t>WHITE</t>
  </si>
  <si>
    <t>COLOURS</t>
  </si>
  <si>
    <t xml:space="preserve">RAL </t>
  </si>
  <si>
    <t>SEE</t>
  </si>
  <si>
    <t>COLOUR</t>
  </si>
  <si>
    <t>LEFT</t>
  </si>
  <si>
    <t>RIGHT</t>
  </si>
  <si>
    <t>CARD</t>
  </si>
  <si>
    <t>BY MAIL</t>
  </si>
  <si>
    <t>HEIGHT</t>
  </si>
  <si>
    <t>PROJECTION</t>
  </si>
  <si>
    <t>Colours:</t>
  </si>
  <si>
    <t>ARMS</t>
  </si>
  <si>
    <t>STANDARD PROJECTIONS</t>
  </si>
  <si>
    <t>norwegisch</t>
  </si>
  <si>
    <t>spanisch</t>
  </si>
  <si>
    <t>TENDABOX S8170</t>
  </si>
  <si>
    <t>CASABOX S7170</t>
  </si>
  <si>
    <t>KONSOLEN (TENDABOX)</t>
  </si>
  <si>
    <t>KONSOLEN (CASABOX)</t>
  </si>
  <si>
    <t>KOMMISSION</t>
  </si>
  <si>
    <t>(VOLANTPROFIL S551 FÜR TENDABOX WIRD LOSE MITGELIEFERT)</t>
  </si>
  <si>
    <t>(PROFILE POUR VOLANT S551 POUR TENDABOX LIVRE DETACHE)</t>
  </si>
  <si>
    <t>BRACKETS (TENDABOX)</t>
  </si>
  <si>
    <t>BRACKETS (CASABOX)</t>
  </si>
  <si>
    <t>VALANCE Nº</t>
  </si>
  <si>
    <t>EDGING Nº</t>
  </si>
  <si>
    <t>VALANCE</t>
  </si>
  <si>
    <t>Type of arms:</t>
  </si>
  <si>
    <t>Valance:</t>
  </si>
  <si>
    <t>(VALANCE PROFILE S551 FOR TENDABOX IS DELIVERED SEPERATELY)</t>
  </si>
  <si>
    <t>Technische Änderungen vorbehalten</t>
  </si>
  <si>
    <t>PLEASE MARK WITH A CROSS, SIZES IN CM, FILL IN COMPLETELY (SEE REVERSE SIDE FOR SPECIAL REMARKS)</t>
  </si>
  <si>
    <t>CUSTOMER Nº</t>
  </si>
  <si>
    <t>ORDER Nº</t>
  </si>
  <si>
    <t>COMMISSION</t>
  </si>
  <si>
    <t>Des changements techniques sont réservés</t>
  </si>
  <si>
    <t>Subject to technical changes</t>
  </si>
  <si>
    <t>BESTELLT DURCH / NAME / UNTERSCHRIFT</t>
  </si>
  <si>
    <t>COMMANDE PAR / NOM / SIGNATURE</t>
  </si>
  <si>
    <t>ORDERED BY / NAME / SIGNATURE</t>
  </si>
  <si>
    <t>80 CM</t>
  </si>
  <si>
    <t>DESIGN Nº</t>
  </si>
  <si>
    <t>600 cm</t>
  </si>
  <si>
    <t>S534</t>
  </si>
  <si>
    <t>S554</t>
  </si>
  <si>
    <t>S733</t>
  </si>
  <si>
    <t>S754</t>
  </si>
  <si>
    <t>350 cm</t>
  </si>
  <si>
    <t>-</t>
  </si>
  <si>
    <t>(15 CM</t>
  </si>
  <si>
    <t>EMPFOHLEN)</t>
  </si>
  <si>
    <t>RECOMMANDEE)</t>
  </si>
  <si>
    <t>RECOMMENDED)</t>
  </si>
  <si>
    <t>im Normalfall 15 cm hoch</t>
  </si>
  <si>
    <t>Hauteur normale = 15 cm</t>
  </si>
  <si>
    <t>MARQUEZ D'UNE CE CROIX QUI CONVIENT, MESURES EN CM, REMPLIR COMPLETEMENT S.V.P.(EXPLICATIONS AU VERSO)</t>
  </si>
  <si>
    <t>avec jonc en PVC Ø 7 mm cousu</t>
  </si>
  <si>
    <t>ITALIENISCH</t>
  </si>
  <si>
    <t>ORDINE</t>
  </si>
  <si>
    <t>SEGNARE CON CROCETTA ART. DESIDERATO, MISURE IN CM., COMPILARE CON ATTENZIONE, CHIARIMENTI SUL RETRO</t>
  </si>
  <si>
    <t>NOME</t>
  </si>
  <si>
    <t>INDIRIZZO</t>
  </si>
  <si>
    <t>CITTÀ</t>
  </si>
  <si>
    <t>TELEFONO</t>
  </si>
  <si>
    <t>DATA ORDINE</t>
  </si>
  <si>
    <t>DATA CONSEGNA</t>
  </si>
  <si>
    <t>ANNOTAZIONI</t>
  </si>
  <si>
    <t>COD. CLIENTE</t>
  </si>
  <si>
    <t>CONSEGNA</t>
  </si>
  <si>
    <t>FIRMA DELL'ORDINANTE</t>
  </si>
  <si>
    <t>Nº ORDINE</t>
  </si>
  <si>
    <t>STRUTTURA IN ALLUMINIO</t>
  </si>
  <si>
    <t>POSIZIONE</t>
  </si>
  <si>
    <t>QUANTITÀ</t>
  </si>
  <si>
    <t>LARGHEZZA</t>
  </si>
  <si>
    <t>MARRONE</t>
  </si>
  <si>
    <t>BIANCO</t>
  </si>
  <si>
    <t>COLORI</t>
  </si>
  <si>
    <t>VEDI</t>
  </si>
  <si>
    <t>CARTELLA</t>
  </si>
  <si>
    <t>SINISTRA</t>
  </si>
  <si>
    <t>DESTRA</t>
  </si>
  <si>
    <t>TESSUTO</t>
  </si>
  <si>
    <t>COD. TESSUTO</t>
  </si>
  <si>
    <t>RITIRA IL CLIENTE</t>
  </si>
  <si>
    <t>PER POSTA</t>
  </si>
  <si>
    <t>CON MEZZI STOBAG</t>
  </si>
  <si>
    <t>SPORGENZA</t>
  </si>
  <si>
    <t>ARGANELLO</t>
  </si>
  <si>
    <t>ASTA DI MANOVRA</t>
  </si>
  <si>
    <t>VOLANT Nº</t>
  </si>
  <si>
    <t>ALTEZZA</t>
  </si>
  <si>
    <t>FINITURA Nº</t>
  </si>
  <si>
    <t>MONTAGGIO A PARETE</t>
  </si>
  <si>
    <t>MONTAGGIO A SOFFITTO</t>
  </si>
  <si>
    <t>Larghezza totale:</t>
  </si>
  <si>
    <t>Sporgenza:</t>
  </si>
  <si>
    <t>Montaggio:</t>
  </si>
  <si>
    <t>Larghezza tessuto:</t>
  </si>
  <si>
    <t>Altezza tessuto:</t>
  </si>
  <si>
    <t>Orlo superiore:</t>
  </si>
  <si>
    <t>Orlo inferiore:</t>
  </si>
  <si>
    <t>Sporgenza + 13 cm</t>
  </si>
  <si>
    <t>Frontalino:</t>
  </si>
  <si>
    <t>Inclinazione:</t>
  </si>
  <si>
    <t>Mod. braccio:</t>
  </si>
  <si>
    <t>Colori:</t>
  </si>
  <si>
    <t xml:space="preserve">Volant: </t>
  </si>
  <si>
    <t>standard 15 cm di altezza</t>
  </si>
  <si>
    <t>con tubetto pvc Ø 7 mm</t>
  </si>
  <si>
    <t>BRACCI</t>
  </si>
  <si>
    <t>DATI TECNICI</t>
  </si>
  <si>
    <t>SPORGENZE STANDARD</t>
  </si>
  <si>
    <t>Mod. volant vedi campionario tessuti</t>
  </si>
  <si>
    <t>Soggetti a possibili modifiche</t>
  </si>
  <si>
    <t>CONSIGLIATO)</t>
  </si>
  <si>
    <t>fettuccia coatex Ø 6 mm</t>
  </si>
  <si>
    <t>MODELLO TENDA</t>
  </si>
  <si>
    <t>BRAUN</t>
  </si>
  <si>
    <t>BRUN</t>
  </si>
  <si>
    <t>BROWN</t>
  </si>
  <si>
    <t>FALL IN CM</t>
  </si>
  <si>
    <t>CHUTE EN CM</t>
  </si>
  <si>
    <t>INCLINAZIONE IN CM</t>
  </si>
  <si>
    <t>S525 DACHSPARREN</t>
  </si>
  <si>
    <t>S525 POUR CHEVRONS</t>
  </si>
  <si>
    <t>S525 TRAVETTI</t>
  </si>
  <si>
    <t>S525 FOR EAVES</t>
  </si>
  <si>
    <t>S725 DACHSPARREN</t>
  </si>
  <si>
    <t>S725 POUR CHEVRONS</t>
  </si>
  <si>
    <t>S725 TRAVETTI</t>
  </si>
  <si>
    <t>Wand-, Decken- oder Dachsparrenmontage möglich</t>
  </si>
  <si>
    <t>Montage en façade, sous dalle ou sur chevrons possible</t>
  </si>
  <si>
    <t>Montaggio a parete, a soffitto o su travetti in legno</t>
  </si>
  <si>
    <t>S721/2 BREIT (15 CM)</t>
  </si>
  <si>
    <t>S721/2 LARGE (15 CM)</t>
  </si>
  <si>
    <t>S721/2 LARGO (15 CM)</t>
  </si>
  <si>
    <t>S721/4 BREIT (25 CM)</t>
  </si>
  <si>
    <t>Totalbreite - 18 cm / mit Motor - 14 cm</t>
  </si>
  <si>
    <t>largeur totale -18 cm / avec moteur - 14 cm</t>
  </si>
  <si>
    <t>Larghezza totale - 18 cm / con motore - 14 cm</t>
  </si>
  <si>
    <t>total width - 18 cm / with motor - 14 cm</t>
  </si>
  <si>
    <t xml:space="preserve">CASABOX S7170   TENDABOX S8170   </t>
  </si>
  <si>
    <t>TÜCHER FÜR S7170/S8170</t>
  </si>
  <si>
    <t>TOILES POUR S7170/S8170</t>
  </si>
  <si>
    <t>TESSUTO PER S7170/S8170</t>
  </si>
  <si>
    <t>weitere techn. Informationen siehe Produkte-Teilekatalog</t>
  </si>
  <si>
    <t>autres informations techniques voir catalogue de produits et pièces détachées</t>
  </si>
  <si>
    <t>altri informationi technici vedi catalogo No.1</t>
  </si>
  <si>
    <t>for further information see product catalogue</t>
  </si>
  <si>
    <t>RAL 9006</t>
  </si>
  <si>
    <t>S721/1 NORMAL (6 CM)</t>
  </si>
  <si>
    <t>S721/1 STANDARD (6 CM)</t>
  </si>
  <si>
    <t>S563/1 NORMAL (20 CM)</t>
  </si>
  <si>
    <t>S563/1 STANDARD (20 CM)</t>
  </si>
  <si>
    <t>S563/2 BREIT (30 CM)</t>
  </si>
  <si>
    <t>S563/2 LARGE (30 CM)</t>
  </si>
  <si>
    <t>S563/2 LARGO (30 CM)</t>
  </si>
  <si>
    <t>Totalbreite - 15 cm / mit Motor - 12 cm</t>
  </si>
  <si>
    <t>largeur totale -15 cm / avec moteur - 12 cm</t>
  </si>
  <si>
    <t>Larghezza totale -15 cm / con motore - 12 cm</t>
  </si>
  <si>
    <t>total width - 15 cm / with motor - 12 cm</t>
  </si>
  <si>
    <t>Farbgruppe 2, 3, 4</t>
  </si>
  <si>
    <t>groupes de couleurs 2, 3, 4</t>
  </si>
  <si>
    <t>gruppo colore 2, 3, 4</t>
  </si>
  <si>
    <t>DONNÉES TECHNIQUES</t>
  </si>
  <si>
    <t>Front rail:</t>
  </si>
  <si>
    <t>LIVRAISON</t>
  </si>
  <si>
    <t>S721/4 LARGE (25 CM)</t>
  </si>
  <si>
    <t>S721/4 LARGO (25 CM)</t>
  </si>
  <si>
    <t>WALL FIXING</t>
  </si>
  <si>
    <t>TOP FIXING</t>
  </si>
  <si>
    <t>WINDING HANDLE</t>
  </si>
  <si>
    <t>S725 FOR RAFTERS</t>
  </si>
  <si>
    <t>INCLINATION IN CM</t>
  </si>
  <si>
    <t>Inclination:</t>
  </si>
  <si>
    <t>group of colour 2, 3, 4</t>
  </si>
  <si>
    <t>wall, top or rafters fixed installation possible</t>
  </si>
  <si>
    <t>projection + 13 cm</t>
  </si>
  <si>
    <t>with sewed-on Coatex strip Ø 6 mm</t>
  </si>
  <si>
    <t>with sewed-on PVC-cord Ø 7 mm</t>
  </si>
  <si>
    <t>standard height = 15 cm</t>
  </si>
  <si>
    <t>STEUERUNGEN + ZUBEHÖR</t>
  </si>
  <si>
    <t>FUNK</t>
  </si>
  <si>
    <t>sonstige
Artikel-Nr.:</t>
  </si>
  <si>
    <t>OPTIONEN</t>
  </si>
  <si>
    <t>Ausfallprofil:</t>
  </si>
  <si>
    <t>OPTIONS</t>
  </si>
  <si>
    <t>OPTIONAL</t>
  </si>
  <si>
    <t>KLEBEN (nur Tücher PG1)</t>
  </si>
  <si>
    <t>RADIO</t>
  </si>
  <si>
    <t>autres no. d'article</t>
  </si>
  <si>
    <t>Cod. Nr. articolo aggiuntivo</t>
  </si>
  <si>
    <t>other article No.</t>
  </si>
  <si>
    <t>COMMANDES + ACCESSOIRES</t>
  </si>
  <si>
    <t>COMANDI ELETTRICI + ACCESSORI</t>
  </si>
  <si>
    <t>CONTROLS + ACCESSORIES</t>
  </si>
  <si>
    <t>TENARA FADEN
("w" Tücher nicht geeignet)</t>
  </si>
  <si>
    <t>ANTRIEB 
(ANSICHT VON AUSSEN)</t>
  </si>
  <si>
    <t>ENTRAINEMENT 
(VUE DE L'EXTERIEUR)</t>
  </si>
  <si>
    <t>Barre de charge:</t>
  </si>
  <si>
    <t>(LIEFERUNG NUR MIT TUCH MÖGLICH)</t>
  </si>
  <si>
    <t>(LIVRABLE SEULEMENT AVEC LA TOILE)</t>
  </si>
  <si>
    <t>(STRUTTURA FORNITA COMPLETA DI TELO)</t>
  </si>
  <si>
    <t>(DELIVERY ONLY WITH COVER POSSIBLE)</t>
  </si>
  <si>
    <t>WANDSCHLUSSPROFIL P318/1
INKL. SEITENDECKEL P328/1</t>
  </si>
  <si>
    <t>SPESSORI X S721/1</t>
  </si>
  <si>
    <t>UNTERLAGSDICKE IN CM</t>
  </si>
  <si>
    <t>EPAISSEUR EN CM</t>
  </si>
  <si>
    <t>DIMENSIONE SPESSORE IN CM</t>
  </si>
  <si>
    <t>THICKNESS IN CM</t>
  </si>
  <si>
    <t>UNTERLAGSPROFIL ZU S721/1</t>
  </si>
  <si>
    <t>PROFILE D'EPAISSEUR P. S721/1</t>
  </si>
  <si>
    <t>DISTANCE PROFILE FOR S721/1</t>
  </si>
  <si>
    <t>Cover width:</t>
  </si>
  <si>
    <t>Cover height:</t>
  </si>
  <si>
    <t>GEARBOX</t>
  </si>
  <si>
    <t>CONSOLES (CASABOX)</t>
  </si>
  <si>
    <t>CONSOLES (TENDABOX)</t>
  </si>
  <si>
    <t>PIASTRE (TENDABOX)</t>
  </si>
  <si>
    <t>PIASTRE (CASABOX)</t>
  </si>
  <si>
    <t>COVER</t>
  </si>
  <si>
    <t>MOVIMENTO 
(VISTA DA ESTERNO)</t>
  </si>
  <si>
    <t>DRIVE 
(VIEW FROM OUTSIDE)</t>
  </si>
  <si>
    <t>MANI-
VELLE</t>
  </si>
  <si>
    <t>FIL TENARA
(pas pour les toiles "w")</t>
  </si>
  <si>
    <t>TOILE COLLÉE 
(seul. pour toiles GP1)</t>
  </si>
  <si>
    <t>PROFILÉ DE FINITION P. FAÇADE P318/1
INCL. EMBOUTS P328/1</t>
  </si>
  <si>
    <t>FILO TENARA 
("w" tessuto non indicato)</t>
  </si>
  <si>
    <t>INCOLLATURA (solo tessuti acrilici PG1)</t>
  </si>
  <si>
    <t>PROFILO DI CHIUSURA P318/1
INCLUSE TESTATE LATERALI P328/1</t>
  </si>
  <si>
    <t>S721/3 KONSOLENPROFIL
IN CM</t>
  </si>
  <si>
    <t>S721/3 PROFIL DU SUPPORT 
EN CM</t>
  </si>
  <si>
    <t>S721/3 SUPPORTO AL TAGLIO 
IN CM</t>
  </si>
  <si>
    <t>S721/3 BRACKET PROFILE 
IN CM</t>
  </si>
  <si>
    <t>S563/3 KONSOLENPROFIL 
IN CM</t>
  </si>
  <si>
    <t>S563/3 PROFIL DU SUPPORT 
EN CM</t>
  </si>
  <si>
    <t>S563/3 SUPPORTO AL TAGLIO 
IN CM</t>
  </si>
  <si>
    <t>S563/3 BRACKET PROFILE 
IN CM</t>
  </si>
  <si>
    <t>TENARA THREAD ("w"
covers are not suitable)</t>
  </si>
  <si>
    <t>GLUED (only PG1 covers)</t>
  </si>
  <si>
    <t>WALL END PROFILE P318/1 
INCLUDING SIDE CAP P328/1</t>
  </si>
  <si>
    <t>for valance shapes see cover collection</t>
  </si>
  <si>
    <t>COVERS FOR S7170/S8170</t>
  </si>
  <si>
    <t>(PROFILO VOLANT S551 PER TENDABOX VIENE FORNITO SFUSO)</t>
  </si>
  <si>
    <t xml:space="preserve">PEDIDO        </t>
  </si>
  <si>
    <t>CASABOX S7170   TENDABOX S8170</t>
  </si>
  <si>
    <t>NOMBRE</t>
  </si>
  <si>
    <t>DOMICILIO</t>
  </si>
  <si>
    <t>CODIGO POSTAL/POBLACIÓN</t>
  </si>
  <si>
    <t>TELÉFONO</t>
  </si>
  <si>
    <t>FECHA DEL PEDIDO</t>
  </si>
  <si>
    <t>FECHA DE ENTREGA PREFERIDA</t>
  </si>
  <si>
    <t>OBSERVACIONES</t>
  </si>
  <si>
    <t>Nº DE CLIENTE</t>
  </si>
  <si>
    <t>REFERENCIA</t>
  </si>
  <si>
    <t>ENTREGA</t>
  </si>
  <si>
    <t>PEDIDO POR/NOMBRE/FIRMA</t>
  </si>
  <si>
    <t>Nº DE PEDIDO</t>
  </si>
  <si>
    <t>CONSTRUCCIÓN DE ALUMINIO</t>
  </si>
  <si>
    <t>POSICIÓN</t>
  </si>
  <si>
    <t>CANTIDAD</t>
  </si>
  <si>
    <t>ANCHO</t>
  </si>
  <si>
    <t>MARRÓN</t>
  </si>
  <si>
    <t>BLANCO</t>
  </si>
  <si>
    <t>ESTÁNDAR</t>
  </si>
  <si>
    <t>COLOR</t>
  </si>
  <si>
    <t>VER</t>
  </si>
  <si>
    <t>IZQUIERDA</t>
  </si>
  <si>
    <t>DERECHA</t>
  </si>
  <si>
    <t>TELA</t>
  </si>
  <si>
    <t>Nº DISEÑO</t>
  </si>
  <si>
    <t>SE RECOGE</t>
  </si>
  <si>
    <t>POR CORREO</t>
  </si>
  <si>
    <t>CON STOBAG</t>
  </si>
  <si>
    <t>AVANCE</t>
  </si>
  <si>
    <t>MÁQUINA</t>
  </si>
  <si>
    <t>LARGO MANIVELA</t>
  </si>
  <si>
    <t>SOPORTES (TENDABOX)</t>
  </si>
  <si>
    <t>SOPORTES (CASABOX)</t>
  </si>
  <si>
    <t>Nº FALDILLA</t>
  </si>
  <si>
    <t>ALTURA</t>
  </si>
  <si>
    <t>Nº RIBETE</t>
  </si>
  <si>
    <t>FALDILLA</t>
  </si>
  <si>
    <t>TIPO DE TOLDO</t>
  </si>
  <si>
    <t>MONTAJE AL FRENTE</t>
  </si>
  <si>
    <t>MANDOS + ACCESORIOS</t>
  </si>
  <si>
    <t>Ancho total</t>
  </si>
  <si>
    <t>Avance</t>
  </si>
  <si>
    <t>Ensamblaje</t>
  </si>
  <si>
    <t>Ancho tela</t>
  </si>
  <si>
    <t>Altura tela</t>
  </si>
  <si>
    <t>Dobladillo superior</t>
  </si>
  <si>
    <t>Dobladillo inferior</t>
  </si>
  <si>
    <t>Ancho total - 15 cm / con motor - 12 cm</t>
  </si>
  <si>
    <t>Ancho total - 18 cm / con motor - 12 cm</t>
  </si>
  <si>
    <t>Avance + 13 cm</t>
  </si>
  <si>
    <r>
      <t xml:space="preserve">Cinta Coatex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6 mm cosida</t>
    </r>
  </si>
  <si>
    <t>Perfil de caída</t>
  </si>
  <si>
    <r>
      <t xml:space="preserve">cosida con hilo PVC 7 mm </t>
    </r>
    <r>
      <rPr>
        <sz val="10"/>
        <rFont val="Arial"/>
        <family val="2"/>
      </rPr>
      <t>ø</t>
    </r>
  </si>
  <si>
    <t>Caída:</t>
  </si>
  <si>
    <t>Tipo de brazo:</t>
  </si>
  <si>
    <t>Colores:</t>
  </si>
  <si>
    <t>Faldilla:</t>
  </si>
  <si>
    <t>Grupo de colores 2, 3, 4</t>
  </si>
  <si>
    <t>Altura generalmente 15 cm</t>
  </si>
  <si>
    <t>Formas de faldilla ver colección de tela</t>
  </si>
  <si>
    <t>Posibilidad de montaje al frente, techo o vigueta</t>
  </si>
  <si>
    <t>BRAZOS</t>
  </si>
  <si>
    <t>AVANCES ESTÁNDAR</t>
  </si>
  <si>
    <t>DATOS TÉCNICOS</t>
  </si>
  <si>
    <t>TELAS PARA S7170/S8170</t>
  </si>
  <si>
    <t>S563/1 NORMAL (20CM)</t>
  </si>
  <si>
    <t>S563/2 ANCHO (30 CM)</t>
  </si>
  <si>
    <t>S563/3 PERFIL DE SOPORTES EN CM</t>
  </si>
  <si>
    <t>S525 VIGUETA</t>
  </si>
  <si>
    <t>S72182 NORMAL (6 CM)</t>
  </si>
  <si>
    <t>S721/2 ANCHO (15 CM)</t>
  </si>
  <si>
    <t>S721/4 ANCHO (25 CM)</t>
  </si>
  <si>
    <t>S7213 PERFIL DE SOPORTES EN CM</t>
  </si>
  <si>
    <t>S725 VIGUETA</t>
  </si>
  <si>
    <t>(PERFIL DE FALDILLA S551 PARA TENDABOX SE ENTREGA SUELTO)</t>
  </si>
  <si>
    <t>CAIDA EN CM</t>
  </si>
  <si>
    <t>Cambios técnicos reservados</t>
  </si>
  <si>
    <t>MONTAJE AL TECHO</t>
  </si>
  <si>
    <t>RECOMENDADO</t>
  </si>
  <si>
    <t>más información técnica, ver catálogo de Productos y Accesorios</t>
  </si>
  <si>
    <t>otros
nº articulo:</t>
  </si>
  <si>
    <t>OPCIONES</t>
  </si>
  <si>
    <t>HILO TENARA
 ("w" telas no aptas)</t>
  </si>
  <si>
    <t>PEGAR (solo telas PG1)</t>
  </si>
  <si>
    <t>ACCIONAMIENTO
(VISTA DESDE FUERA)</t>
  </si>
  <si>
    <t>(ENTREGA SOLO POSIBLE CON TELA)</t>
  </si>
  <si>
    <t>PERFIL DE SOPORTE AL FRENTE P318/1
INCL. TAPA LATERAL P318/1)</t>
  </si>
  <si>
    <t>SOPORTE DE FIJACIÓN PARA S721/1</t>
  </si>
  <si>
    <t>GRUESO DE LA BASE EN CM</t>
  </si>
  <si>
    <t>MARCAR (X) LO QUE CORRESPONDA, MEDIDAS EN CM, RELLENAR FORMULARIO COMPLETO (ACLARACIONES AL REVERSO)</t>
  </si>
  <si>
    <t xml:space="preserve">CARTA DE </t>
  </si>
  <si>
    <t>COLORES</t>
  </si>
  <si>
    <t>0º bis 76º Wandmongate</t>
  </si>
  <si>
    <t>5º bis 90º Deckenmongate</t>
  </si>
  <si>
    <t>5º bis 90º Dachsparrenmontage</t>
  </si>
  <si>
    <t>5º to 90º top fixing</t>
  </si>
  <si>
    <t>5º fino a 90º montaggio a soffitto</t>
  </si>
  <si>
    <t>5º à 90º montage sous dalle</t>
  </si>
  <si>
    <t>5º hasta 90º montaje al techo</t>
  </si>
  <si>
    <t>0º fino a 76º montaggio a parete</t>
  </si>
  <si>
    <t>0º to 76º wall fixing</t>
  </si>
  <si>
    <t>0º hasta 76º montaje al frente</t>
  </si>
  <si>
    <t>0º à 76º montage en façade</t>
  </si>
  <si>
    <t>5º à 90º montage sur chevrons</t>
  </si>
  <si>
    <t>5º fino a 90º montaggio su travetti in legno</t>
  </si>
  <si>
    <t>5º to 90º rafters fixing</t>
  </si>
  <si>
    <t>5º hasta 90º montaje al vigueta</t>
  </si>
  <si>
    <t>0º à 90º  montage en façade</t>
  </si>
  <si>
    <t>0º fino a 90º montaggio a parete</t>
  </si>
  <si>
    <t>0º to 90º wall fixing</t>
  </si>
  <si>
    <t>0º hasta 90º montaje al frente</t>
  </si>
  <si>
    <t>0º bis 90º Wandmongate</t>
  </si>
  <si>
    <t>0º bis 90º Deckenmongate</t>
  </si>
  <si>
    <t>0º bis 90º Dachsparrenmontage</t>
  </si>
  <si>
    <t>0º à 90º montage sur chevrons</t>
  </si>
  <si>
    <t>0º à 90º montage sous dalle</t>
  </si>
  <si>
    <t>0º fino a 90º montaggio a soffitto</t>
  </si>
  <si>
    <t>0º fino a 90º montaggio su travetti in legno</t>
  </si>
  <si>
    <t>0º to 90º top fixing</t>
  </si>
  <si>
    <t>0º to 90º rafters fixing</t>
  </si>
  <si>
    <t>0º hasta 90º montaje al techo</t>
  </si>
  <si>
    <t>0º hasta 90º montaje al vigueta</t>
  </si>
  <si>
    <t>WAND-
SENDER</t>
  </si>
  <si>
    <t>Emetteurs muraux</t>
  </si>
  <si>
    <t>Emetteurs portables</t>
  </si>
  <si>
    <t>TELECOMANDI</t>
  </si>
  <si>
    <t>Hand-transmitter</t>
  </si>
  <si>
    <t>Transmisor manual</t>
  </si>
  <si>
    <t>TRASMET-TITORE</t>
  </si>
  <si>
    <t>Wall trans-mitter</t>
  </si>
  <si>
    <t>Emisor a pared</t>
  </si>
  <si>
    <t>300 cm</t>
  </si>
  <si>
    <t>FARBE*</t>
  </si>
  <si>
    <t>COULEUR*</t>
  </si>
  <si>
    <t>COLORE*</t>
  </si>
  <si>
    <t>COLOUR*</t>
  </si>
  <si>
    <t>COLOR*</t>
  </si>
  <si>
    <t>RAL 9016
RAL 7016
RAL 9007
5803E/71384/A10
5803E/71319/A10</t>
  </si>
  <si>
    <t>SPEZIAL
FARBEN
RAL, NCS ….</t>
  </si>
  <si>
    <t>COULEURS
SPÉCIALES
RAL, NCS ….</t>
  </si>
  <si>
    <t>COLORI
SPECIALI
RAL, NCS ….</t>
  </si>
  <si>
    <t>SPECIAL
COLOURS
RAL, NCS ….</t>
  </si>
  <si>
    <t>COLORES
ESPECIALES
RAL, NCS ….</t>
  </si>
  <si>
    <t>RAL 9010</t>
  </si>
  <si>
    <t>RAL
NCS
VSR</t>
  </si>
  <si>
    <t>* WEITERE INFORMATIONEN SIEHE PREISLISTE</t>
  </si>
  <si>
    <t xml:space="preserve">* AUTRES INFORMATIONS VOIR LISTE DE PRIX </t>
  </si>
  <si>
    <t>* ALTRI INFORMAZIONI VEDI LISTINO PREZZI</t>
  </si>
  <si>
    <t>* FOR INFORMATION SEE PRICELIST</t>
  </si>
  <si>
    <t>* MÁS INFORMACIÓN VER LISTA DE PRECIOS</t>
  </si>
  <si>
    <t>EL220 soLino 20</t>
  </si>
  <si>
    <t>EL401 AP ecoLine 401</t>
  </si>
  <si>
    <t>EZ103</t>
  </si>
  <si>
    <t>EZ2</t>
  </si>
  <si>
    <t>EZ104</t>
  </si>
  <si>
    <t>CS103</t>
  </si>
  <si>
    <t>MOTORANTRIEB E</t>
  </si>
  <si>
    <t>MOTEUR E</t>
  </si>
  <si>
    <t>MOTORIDUTTORI E</t>
  </si>
  <si>
    <t>MOTOR drive E</t>
  </si>
  <si>
    <t>MOTOR E</t>
  </si>
  <si>
    <t>MOTORANTRIEB E FUNK</t>
  </si>
  <si>
    <t>MOTEUR E RADIO</t>
  </si>
  <si>
    <t>MOTORIDUTTORI E E RADIO</t>
  </si>
  <si>
    <t>MOTOR drive E RADIO</t>
  </si>
  <si>
    <t>MOTOR E RADIO</t>
  </si>
  <si>
    <t>HAND-
SENDER</t>
  </si>
  <si>
    <t>2010-05</t>
  </si>
  <si>
    <t>EL 101 AP ecoLine 101</t>
  </si>
  <si>
    <t>EL 200 UP ecoLine 200</t>
  </si>
  <si>
    <t>SRCK 600</t>
  </si>
  <si>
    <t>SRCK 610</t>
  </si>
  <si>
    <t>SRCK 620</t>
  </si>
  <si>
    <t>SRCK 630</t>
  </si>
  <si>
    <t>SRCH 01 M</t>
  </si>
  <si>
    <t>SRCH 04 M SW</t>
  </si>
  <si>
    <t>SRCH 06 M</t>
  </si>
  <si>
    <t>SRCW 01 M</t>
  </si>
  <si>
    <t>SRCW 04 M SW</t>
  </si>
  <si>
    <t>SRCW 06 M</t>
  </si>
  <si>
    <t>MOTORANTRIEB E inkl. 
Hirschmann STAS / STAK 3</t>
  </si>
  <si>
    <t>MOTEUR E avec 
Hirschmann STAS / STAK 3</t>
  </si>
  <si>
    <t>MOTODRIDUTTORI E con 
Hirschmann STAS / STAK 3</t>
  </si>
  <si>
    <t>MOTOR drive E with 
Hirschmann STAS / STAK 3</t>
  </si>
  <si>
    <t>MOTOR E incl. 
Hirschmann STAS / STAK 3</t>
  </si>
  <si>
    <t>MOTORANTRIEB E FUNK inkl. 
Hirschmann STAS / STAK 4</t>
  </si>
  <si>
    <t>MOTEUR E RADIO avec 
Hirschmann STAS / STAK 4</t>
  </si>
  <si>
    <t>MOTODRIDUTTORI E RADIO con 
Hirschmann STAS / STAK 4</t>
  </si>
  <si>
    <t>MOTOR drive E RADIO with 
Hirschmann STAS / STAK 4</t>
  </si>
  <si>
    <t>MOTOR E RADIO incl. 
Hirschmann STAS / STAK 4</t>
  </si>
  <si>
    <t>REFERENTE</t>
  </si>
  <si>
    <t>RIFERIMENTO</t>
  </si>
  <si>
    <t>EX WORKS</t>
  </si>
  <si>
    <t>BY TRUCK</t>
  </si>
  <si>
    <t>STOBAG AG, STOBAG Schweiz        Pilatusring 1        CH-5630 Muri        Tel. +41 (0)56 675 42 00        Fax: +41 (0)56 675 42 01        www.stobag.ch        order@stobag.ch</t>
  </si>
  <si>
    <t>Sunwind Kläui</t>
  </si>
  <si>
    <t>056 221 82 81  /  079 / 423 30 33</t>
  </si>
  <si>
    <t>Höfen 19</t>
  </si>
  <si>
    <t>5420 Ehrendingen</t>
  </si>
  <si>
    <t>R. Kläui</t>
  </si>
  <si>
    <t>x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</si>
</sst>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CHF.&quot;\ #,##0;&quot;CHF.&quot;\ \-#,##0"/>
    <numFmt numFmtId="179" formatCode="&quot;CHF.&quot;\ #,##0;[Red]&quot;CHF.&quot;\ \-#,##0"/>
    <numFmt numFmtId="180" formatCode="&quot;CHF.&quot;\ #,##0.00;&quot;CHF.&quot;\ \-#,##0.00"/>
    <numFmt numFmtId="181" formatCode="&quot;CHF.&quot;\ #,##0.00;[Red]&quot;CHF.&quot;\ \-#,##0.00"/>
    <numFmt numFmtId="182" formatCode="_ &quot;CHF.&quot;\ * #,##0_ ;_ &quot;CHF.&quot;\ * \-#,##0_ ;_ &quot;CHF.&quot;\ * &quot;-&quot;_ ;_ @_ "/>
    <numFmt numFmtId="183" formatCode="_ &quot;CHF.&quot;\ * #,##0.00_ ;_ &quot;CHF.&quot;\ * \-#,##0.00_ ;_ &quot;CHF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color indexed="9"/>
      <name val="Arial Black"/>
      <family val="2"/>
    </font>
    <font>
      <sz val="8"/>
      <name val="Tahoma"/>
      <family val="2"/>
    </font>
    <font>
      <b/>
      <sz val="6"/>
      <name val="Arial"/>
      <family val="2"/>
    </font>
    <font>
      <sz val="12"/>
      <color indexed="9"/>
      <name val="Arial Black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"/>
      <color indexed="9"/>
      <name val="Arial"/>
      <family val="2"/>
    </font>
    <font>
      <sz val="5.5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10"/>
      <color indexed="8"/>
      <name val="Arial"/>
      <family val="2"/>
    </font>
    <font>
      <sz val="5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20" borderId="1" applyNumberFormat="0" applyAlignment="0" applyProtection="0"/>
    <xf numFmtId="0" fontId="21" fillId="3" borderId="0" applyNumberFormat="0" applyBorder="0" applyAlignment="0" applyProtection="0"/>
    <xf numFmtId="0" fontId="25" fillId="20" borderId="2" applyNumberFormat="0" applyAlignment="0" applyProtection="0"/>
    <xf numFmtId="0" fontId="11" fillId="0" borderId="0" applyNumberFormat="0" applyFill="0" applyBorder="0" applyAlignment="0" applyProtection="0"/>
    <xf numFmtId="0" fontId="25" fillId="20" borderId="2" applyNumberFormat="0" applyAlignment="0" applyProtection="0"/>
    <xf numFmtId="0" fontId="2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30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2" applyNumberFormat="0" applyAlignment="0" applyProtection="0"/>
    <xf numFmtId="0" fontId="26" fillId="0" borderId="8" applyNumberFormat="0" applyFill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21" borderId="3" applyNumberFormat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center" textRotation="90"/>
      <protection hidden="1"/>
    </xf>
    <xf numFmtId="0" fontId="0" fillId="0" borderId="0" xfId="0" applyNumberFormat="1" applyFill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24" borderId="0" xfId="0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 vertical="top"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 vertical="center"/>
      <protection hidden="1" locked="0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2" fillId="24" borderId="13" xfId="0" applyFont="1" applyFill="1" applyBorder="1" applyAlignment="1" applyProtection="1">
      <alignment horizontal="center" vertical="center" wrapText="1"/>
      <protection hidden="1"/>
    </xf>
    <xf numFmtId="0" fontId="2" fillId="24" borderId="11" xfId="0" applyNumberFormat="1" applyFont="1" applyFill="1" applyBorder="1" applyAlignment="1" applyProtection="1">
      <alignment horizontal="center"/>
      <protection hidden="1"/>
    </xf>
    <xf numFmtId="0" fontId="2" fillId="24" borderId="10" xfId="0" applyNumberFormat="1" applyFont="1" applyFill="1" applyBorder="1" applyAlignment="1" applyProtection="1">
      <alignment horizontal="center"/>
      <protection hidden="1"/>
    </xf>
    <xf numFmtId="0" fontId="2" fillId="24" borderId="14" xfId="0" applyNumberFormat="1" applyFont="1" applyFill="1" applyBorder="1" applyAlignment="1" applyProtection="1">
      <alignment horizontal="center"/>
      <protection hidden="1"/>
    </xf>
    <xf numFmtId="0" fontId="2" fillId="24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0" xfId="0" applyNumberFormat="1" applyFont="1" applyFill="1" applyBorder="1" applyAlignment="1" applyProtection="1">
      <alignment horizontal="center" vertical="center"/>
      <protection hidden="1"/>
    </xf>
    <xf numFmtId="0" fontId="2" fillId="24" borderId="0" xfId="0" applyNumberFormat="1" applyFont="1" applyFill="1" applyBorder="1" applyAlignment="1" applyProtection="1">
      <alignment/>
      <protection hidden="1"/>
    </xf>
    <xf numFmtId="0" fontId="2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0" xfId="0" applyNumberFormat="1" applyFont="1" applyFill="1" applyBorder="1" applyAlignment="1" applyProtection="1">
      <alignment horizontal="center"/>
      <protection hidden="1"/>
    </xf>
    <xf numFmtId="0" fontId="2" fillId="24" borderId="15" xfId="0" applyNumberFormat="1" applyFont="1" applyFill="1" applyBorder="1" applyAlignment="1" applyProtection="1">
      <alignment horizontal="center"/>
      <protection hidden="1"/>
    </xf>
    <xf numFmtId="0" fontId="2" fillId="24" borderId="16" xfId="0" applyNumberFormat="1" applyFont="1" applyFill="1" applyBorder="1" applyAlignment="1" applyProtection="1">
      <alignment horizontal="center"/>
      <protection hidden="1"/>
    </xf>
    <xf numFmtId="0" fontId="2" fillId="24" borderId="15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2" fillId="24" borderId="16" xfId="0" applyFont="1" applyFill="1" applyBorder="1" applyAlignment="1" applyProtection="1">
      <alignment horizontal="center" vertical="center"/>
      <protection hidden="1"/>
    </xf>
    <xf numFmtId="0" fontId="2" fillId="24" borderId="13" xfId="0" applyNumberFormat="1" applyFont="1" applyFill="1" applyBorder="1" applyAlignment="1" applyProtection="1">
      <alignment horizontal="center" textRotation="90" wrapText="1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3" fillId="24" borderId="12" xfId="0" applyFont="1" applyFill="1" applyBorder="1" applyAlignment="1" applyProtection="1">
      <alignment horizontal="left" vertical="center"/>
      <protection hidden="1"/>
    </xf>
    <xf numFmtId="0" fontId="3" fillId="24" borderId="13" xfId="0" applyFont="1" applyFill="1" applyBorder="1" applyAlignment="1" applyProtection="1">
      <alignment horizontal="left" vertical="center"/>
      <protection hidden="1"/>
    </xf>
    <xf numFmtId="0" fontId="0" fillId="24" borderId="13" xfId="0" applyFill="1" applyBorder="1" applyAlignment="1" applyProtection="1">
      <alignment/>
      <protection hidden="1"/>
    </xf>
    <xf numFmtId="0" fontId="3" fillId="24" borderId="13" xfId="0" applyFont="1" applyFill="1" applyBorder="1" applyAlignment="1" applyProtection="1">
      <alignment horizontal="left" vertical="center" wrapText="1"/>
      <protection hidden="1"/>
    </xf>
    <xf numFmtId="0" fontId="3" fillId="24" borderId="17" xfId="0" applyFont="1" applyFill="1" applyBorder="1" applyAlignment="1" applyProtection="1">
      <alignment horizontal="left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0" fontId="2" fillId="24" borderId="11" xfId="0" applyFont="1" applyFill="1" applyBorder="1" applyAlignment="1" applyProtection="1">
      <alignment horizontal="center" vertical="center"/>
      <protection hidden="1"/>
    </xf>
    <xf numFmtId="0" fontId="2" fillId="24" borderId="14" xfId="0" applyFont="1" applyFill="1" applyBorder="1" applyAlignment="1" applyProtection="1">
      <alignment horizontal="center" vertical="center"/>
      <protection hidden="1"/>
    </xf>
    <xf numFmtId="0" fontId="0" fillId="24" borderId="14" xfId="0" applyFill="1" applyBorder="1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24" borderId="16" xfId="0" applyFill="1" applyBorder="1" applyAlignment="1" applyProtection="1">
      <alignment/>
      <protection hidden="1"/>
    </xf>
    <xf numFmtId="0" fontId="0" fillId="24" borderId="15" xfId="0" applyFill="1" applyBorder="1" applyAlignment="1" applyProtection="1">
      <alignment/>
      <protection hidden="1"/>
    </xf>
    <xf numFmtId="0" fontId="2" fillId="24" borderId="12" xfId="0" applyFont="1" applyFill="1" applyBorder="1" applyAlignment="1" applyProtection="1">
      <alignment horizontal="center" vertical="center"/>
      <protection hidden="1"/>
    </xf>
    <xf numFmtId="0" fontId="2" fillId="24" borderId="13" xfId="0" applyFont="1" applyFill="1" applyBorder="1" applyAlignment="1" applyProtection="1">
      <alignment horizontal="center" vertical="center"/>
      <protection hidden="1"/>
    </xf>
    <xf numFmtId="0" fontId="2" fillId="24" borderId="17" xfId="0" applyFont="1" applyFill="1" applyBorder="1" applyAlignment="1" applyProtection="1">
      <alignment horizontal="center" vertical="center"/>
      <protection hidden="1"/>
    </xf>
    <xf numFmtId="0" fontId="0" fillId="24" borderId="17" xfId="0" applyFill="1" applyBorder="1" applyAlignment="1" applyProtection="1">
      <alignment/>
      <protection hidden="1"/>
    </xf>
    <xf numFmtId="0" fontId="1" fillId="24" borderId="12" xfId="0" applyFont="1" applyFill="1" applyBorder="1" applyAlignment="1" applyProtection="1">
      <alignment horizontal="center"/>
      <protection hidden="1"/>
    </xf>
    <xf numFmtId="0" fontId="4" fillId="24" borderId="0" xfId="0" applyFont="1" applyFill="1" applyAlignment="1" applyProtection="1">
      <alignment vertical="top"/>
      <protection hidden="1"/>
    </xf>
    <xf numFmtId="0" fontId="4" fillId="24" borderId="0" xfId="0" applyFont="1" applyFill="1" applyAlignment="1" applyProtection="1">
      <alignment vertical="center"/>
      <protection hidden="1"/>
    </xf>
    <xf numFmtId="0" fontId="9" fillId="24" borderId="0" xfId="0" applyFont="1" applyFill="1" applyAlignment="1" applyProtection="1">
      <alignment vertical="center" wrapText="1"/>
      <protection hidden="1"/>
    </xf>
    <xf numFmtId="0" fontId="1" fillId="24" borderId="0" xfId="0" applyFont="1" applyFill="1" applyAlignment="1" applyProtection="1">
      <alignment vertical="top" wrapText="1"/>
      <protection hidden="1"/>
    </xf>
    <xf numFmtId="0" fontId="2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 horizontal="right"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 locked="0"/>
    </xf>
    <xf numFmtId="0" fontId="34" fillId="0" borderId="0" xfId="0" applyFont="1" applyFill="1" applyAlignment="1">
      <alignment wrapText="1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2" fillId="24" borderId="15" xfId="0" applyNumberFormat="1" applyFont="1" applyFill="1" applyBorder="1" applyAlignment="1" applyProtection="1">
      <alignment horizontal="center" textRotation="90"/>
      <protection hidden="1"/>
    </xf>
    <xf numFmtId="0" fontId="2" fillId="24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0" xfId="0" applyNumberFormat="1" applyFont="1" applyFill="1" applyBorder="1" applyAlignment="1" applyProtection="1">
      <alignment horizontal="center" textRotation="90"/>
      <protection hidden="1"/>
    </xf>
    <xf numFmtId="0" fontId="2" fillId="24" borderId="11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NumberFormat="1" applyFont="1" applyFill="1" applyBorder="1" applyAlignment="1" applyProtection="1">
      <alignment/>
      <protection hidden="1"/>
    </xf>
    <xf numFmtId="0" fontId="2" fillId="24" borderId="11" xfId="0" applyNumberFormat="1" applyFont="1" applyFill="1" applyBorder="1" applyAlignment="1" applyProtection="1">
      <alignment/>
      <protection hidden="1"/>
    </xf>
    <xf numFmtId="0" fontId="2" fillId="24" borderId="15" xfId="0" applyNumberFormat="1" applyFont="1" applyFill="1" applyBorder="1" applyAlignment="1" applyProtection="1">
      <alignment/>
      <protection hidden="1"/>
    </xf>
    <xf numFmtId="0" fontId="0" fillId="24" borderId="15" xfId="0" applyNumberFormat="1" applyFill="1" applyBorder="1" applyAlignment="1" applyProtection="1">
      <alignment horizontal="center" vertical="center"/>
      <protection hidden="1"/>
    </xf>
    <xf numFmtId="0" fontId="0" fillId="24" borderId="0" xfId="0" applyNumberFormat="1" applyFill="1" applyBorder="1" applyAlignment="1" applyProtection="1">
      <alignment horizontal="center" vertical="center"/>
      <protection hidden="1"/>
    </xf>
    <xf numFmtId="0" fontId="0" fillId="24" borderId="12" xfId="0" applyNumberFormat="1" applyFill="1" applyBorder="1" applyAlignment="1" applyProtection="1">
      <alignment horizontal="center" vertical="center"/>
      <protection hidden="1"/>
    </xf>
    <xf numFmtId="0" fontId="0" fillId="24" borderId="13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25" borderId="18" xfId="0" applyFont="1" applyFill="1" applyBorder="1" applyAlignment="1" applyProtection="1">
      <alignment horizontal="center" vertical="center" shrinkToFit="1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hidden="1"/>
    </xf>
    <xf numFmtId="0" fontId="4" fillId="24" borderId="14" xfId="0" applyFont="1" applyFill="1" applyBorder="1" applyAlignment="1" applyProtection="1">
      <alignment horizontal="left" vertical="center"/>
      <protection hidden="1"/>
    </xf>
    <xf numFmtId="0" fontId="4" fillId="24" borderId="15" xfId="0" applyFont="1" applyFill="1" applyBorder="1" applyAlignment="1" applyProtection="1">
      <alignment horizontal="left" vertical="center"/>
      <protection hidden="1"/>
    </xf>
    <xf numFmtId="0" fontId="4" fillId="24" borderId="0" xfId="0" applyFont="1" applyFill="1" applyBorder="1" applyAlignment="1" applyProtection="1">
      <alignment horizontal="left" vertical="center"/>
      <protection hidden="1"/>
    </xf>
    <xf numFmtId="0" fontId="4" fillId="24" borderId="16" xfId="0" applyFont="1" applyFill="1" applyBorder="1" applyAlignment="1" applyProtection="1">
      <alignment horizontal="left" vertical="center"/>
      <protection hidden="1"/>
    </xf>
    <xf numFmtId="0" fontId="0" fillId="25" borderId="19" xfId="0" applyFont="1" applyFill="1" applyBorder="1" applyAlignment="1" applyProtection="1">
      <alignment horizontal="center" vertical="center" shrinkToFit="1"/>
      <protection locked="0"/>
    </xf>
    <xf numFmtId="0" fontId="0" fillId="25" borderId="13" xfId="0" applyFont="1" applyFill="1" applyBorder="1" applyAlignment="1" applyProtection="1">
      <alignment horizontal="center" vertical="center" shrinkToFit="1"/>
      <protection locked="0"/>
    </xf>
    <xf numFmtId="0" fontId="0" fillId="25" borderId="17" xfId="0" applyFont="1" applyFill="1" applyBorder="1" applyAlignment="1" applyProtection="1">
      <alignment horizontal="center" vertical="center" shrinkToFit="1"/>
      <protection locked="0"/>
    </xf>
    <xf numFmtId="0" fontId="4" fillId="24" borderId="10" xfId="0" applyFont="1" applyFill="1" applyBorder="1" applyAlignment="1" applyProtection="1">
      <alignment horizontal="left" vertical="center"/>
      <protection hidden="1"/>
    </xf>
    <xf numFmtId="0" fontId="0" fillId="25" borderId="14" xfId="0" applyFont="1" applyFill="1" applyBorder="1" applyAlignment="1" applyProtection="1">
      <alignment horizontal="center" vertical="center" shrinkToFit="1"/>
      <protection locked="0"/>
    </xf>
    <xf numFmtId="0" fontId="0" fillId="25" borderId="12" xfId="0" applyFont="1" applyFill="1" applyBorder="1" applyAlignment="1" applyProtection="1">
      <alignment horizontal="center" vertical="center" shrinkToFit="1"/>
      <protection locked="0"/>
    </xf>
    <xf numFmtId="49" fontId="0" fillId="25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10" xfId="0" applyFont="1" applyFill="1" applyBorder="1" applyAlignment="1" applyProtection="1">
      <alignment horizontal="center" vertical="center" shrinkToFit="1"/>
      <protection locked="0"/>
    </xf>
    <xf numFmtId="0" fontId="0" fillId="25" borderId="11" xfId="0" applyFont="1" applyFill="1" applyBorder="1" applyAlignment="1" applyProtection="1">
      <alignment horizontal="center" vertical="center" shrinkToFit="1"/>
      <protection locked="0"/>
    </xf>
    <xf numFmtId="49" fontId="0" fillId="25" borderId="11" xfId="0" applyNumberFormat="1" applyFont="1" applyFill="1" applyBorder="1" applyAlignment="1" applyProtection="1">
      <alignment horizontal="center" vertical="center" shrinkToFit="1"/>
      <protection hidden="1" locked="0"/>
    </xf>
    <xf numFmtId="49" fontId="0" fillId="25" borderId="14" xfId="0" applyNumberFormat="1" applyFont="1" applyFill="1" applyBorder="1" applyAlignment="1" applyProtection="1">
      <alignment horizontal="center" vertical="center" shrinkToFit="1"/>
      <protection hidden="1" locked="0"/>
    </xf>
    <xf numFmtId="49" fontId="0" fillId="25" borderId="12" xfId="0" applyNumberFormat="1" applyFont="1" applyFill="1" applyBorder="1" applyAlignment="1" applyProtection="1">
      <alignment horizontal="center" vertical="center" shrinkToFit="1"/>
      <protection hidden="1" locked="0"/>
    </xf>
    <xf numFmtId="49" fontId="0" fillId="25" borderId="13" xfId="0" applyNumberFormat="1" applyFont="1" applyFill="1" applyBorder="1" applyAlignment="1" applyProtection="1">
      <alignment horizontal="center" vertical="center" shrinkToFit="1"/>
      <protection hidden="1" locked="0"/>
    </xf>
    <xf numFmtId="49" fontId="0" fillId="25" borderId="17" xfId="0" applyNumberFormat="1" applyFont="1" applyFill="1" applyBorder="1" applyAlignment="1" applyProtection="1">
      <alignment horizontal="center" vertical="center" shrinkToFit="1"/>
      <protection hidden="1" locked="0"/>
    </xf>
    <xf numFmtId="49" fontId="0" fillId="25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49" fontId="0" fillId="25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0" fontId="2" fillId="24" borderId="11" xfId="0" applyFont="1" applyFill="1" applyBorder="1" applyAlignment="1" applyProtection="1">
      <alignment horizontal="center" vertical="center"/>
      <protection hidden="1"/>
    </xf>
    <xf numFmtId="0" fontId="2" fillId="24" borderId="14" xfId="0" applyFont="1" applyFill="1" applyBorder="1" applyAlignment="1" applyProtection="1">
      <alignment horizontal="center" vertical="center"/>
      <protection hidden="1"/>
    </xf>
    <xf numFmtId="0" fontId="2" fillId="24" borderId="15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2" fillId="24" borderId="16" xfId="0" applyFont="1" applyFill="1" applyBorder="1" applyAlignment="1" applyProtection="1">
      <alignment horizontal="center" vertical="center"/>
      <protection hidden="1"/>
    </xf>
    <xf numFmtId="0" fontId="2" fillId="24" borderId="12" xfId="0" applyFont="1" applyFill="1" applyBorder="1" applyAlignment="1" applyProtection="1">
      <alignment horizontal="center" vertical="center"/>
      <protection hidden="1"/>
    </xf>
    <xf numFmtId="0" fontId="2" fillId="24" borderId="13" xfId="0" applyFont="1" applyFill="1" applyBorder="1" applyAlignment="1" applyProtection="1">
      <alignment horizontal="center" vertical="center"/>
      <protection hidden="1"/>
    </xf>
    <xf numFmtId="0" fontId="2" fillId="24" borderId="17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16" xfId="0" applyFont="1" applyFill="1" applyBorder="1" applyAlignment="1" applyProtection="1">
      <alignment horizontal="center" vertical="center" wrapText="1"/>
      <protection hidden="1"/>
    </xf>
    <xf numFmtId="0" fontId="2" fillId="24" borderId="13" xfId="0" applyFont="1" applyFill="1" applyBorder="1" applyAlignment="1" applyProtection="1">
      <alignment horizontal="center" vertical="center" wrapText="1"/>
      <protection hidden="1"/>
    </xf>
    <xf numFmtId="0" fontId="2" fillId="24" borderId="17" xfId="0" applyFont="1" applyFill="1" applyBorder="1" applyAlignment="1" applyProtection="1">
      <alignment horizontal="center" vertical="center" wrapText="1"/>
      <protection hidden="1"/>
    </xf>
    <xf numFmtId="0" fontId="2" fillId="24" borderId="19" xfId="0" applyFont="1" applyFill="1" applyBorder="1" applyAlignment="1" applyProtection="1">
      <alignment horizontal="center" textRotation="90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2" fillId="24" borderId="14" xfId="0" applyFont="1" applyFill="1" applyBorder="1" applyAlignment="1" applyProtection="1">
      <alignment horizontal="center" vertical="center" wrapText="1"/>
      <protection hidden="1"/>
    </xf>
    <xf numFmtId="0" fontId="2" fillId="24" borderId="15" xfId="0" applyFont="1" applyFill="1" applyBorder="1" applyAlignment="1" applyProtection="1">
      <alignment horizontal="center" vertical="center" wrapText="1"/>
      <protection hidden="1"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2" fillId="24" borderId="10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1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4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5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0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6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2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3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7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20" xfId="0" applyFont="1" applyFill="1" applyBorder="1" applyAlignment="1" applyProtection="1">
      <alignment horizontal="center" textRotation="90"/>
      <protection hidden="1"/>
    </xf>
    <xf numFmtId="0" fontId="2" fillId="24" borderId="18" xfId="0" applyFont="1" applyFill="1" applyBorder="1" applyAlignment="1" applyProtection="1">
      <alignment horizontal="center" textRotation="90"/>
      <protection hidden="1"/>
    </xf>
    <xf numFmtId="49" fontId="0" fillId="25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24" borderId="21" xfId="0" applyFont="1" applyFill="1" applyBorder="1" applyAlignment="1" applyProtection="1">
      <alignment horizontal="center" textRotation="90"/>
      <protection hidden="1"/>
    </xf>
    <xf numFmtId="0" fontId="1" fillId="24" borderId="10" xfId="0" applyFont="1" applyFill="1" applyBorder="1" applyAlignment="1" applyProtection="1">
      <alignment horizontal="center" textRotation="90"/>
      <protection hidden="1"/>
    </xf>
    <xf numFmtId="0" fontId="1" fillId="24" borderId="11" xfId="0" applyFont="1" applyFill="1" applyBorder="1" applyAlignment="1" applyProtection="1">
      <alignment horizontal="center" textRotation="90"/>
      <protection hidden="1"/>
    </xf>
    <xf numFmtId="0" fontId="1" fillId="24" borderId="14" xfId="0" applyFont="1" applyFill="1" applyBorder="1" applyAlignment="1" applyProtection="1">
      <alignment horizontal="center" textRotation="90"/>
      <protection hidden="1"/>
    </xf>
    <xf numFmtId="0" fontId="1" fillId="24" borderId="15" xfId="0" applyFont="1" applyFill="1" applyBorder="1" applyAlignment="1" applyProtection="1">
      <alignment horizontal="center" textRotation="90"/>
      <protection hidden="1"/>
    </xf>
    <xf numFmtId="0" fontId="1" fillId="24" borderId="0" xfId="0" applyFont="1" applyFill="1" applyBorder="1" applyAlignment="1" applyProtection="1">
      <alignment horizontal="center" textRotation="90"/>
      <protection hidden="1"/>
    </xf>
    <xf numFmtId="0" fontId="1" fillId="24" borderId="16" xfId="0" applyFont="1" applyFill="1" applyBorder="1" applyAlignment="1" applyProtection="1">
      <alignment horizontal="center" textRotation="90"/>
      <protection hidden="1"/>
    </xf>
    <xf numFmtId="0" fontId="1" fillId="24" borderId="12" xfId="0" applyFont="1" applyFill="1" applyBorder="1" applyAlignment="1" applyProtection="1">
      <alignment horizontal="center" textRotation="90"/>
      <protection hidden="1"/>
    </xf>
    <xf numFmtId="0" fontId="1" fillId="24" borderId="13" xfId="0" applyFont="1" applyFill="1" applyBorder="1" applyAlignment="1" applyProtection="1">
      <alignment horizontal="center" textRotation="90"/>
      <protection hidden="1"/>
    </xf>
    <xf numFmtId="0" fontId="1" fillId="24" borderId="17" xfId="0" applyFont="1" applyFill="1" applyBorder="1" applyAlignment="1" applyProtection="1">
      <alignment horizontal="center" textRotation="90"/>
      <protection hidden="1"/>
    </xf>
    <xf numFmtId="0" fontId="2" fillId="24" borderId="0" xfId="0" applyFont="1" applyFill="1" applyBorder="1" applyAlignment="1" applyProtection="1">
      <alignment horizontal="right" vertical="center"/>
      <protection hidden="1"/>
    </xf>
    <xf numFmtId="0" fontId="2" fillId="25" borderId="22" xfId="0" applyFont="1" applyFill="1" applyBorder="1" applyAlignment="1" applyProtection="1">
      <alignment vertical="top"/>
      <protection hidden="1"/>
    </xf>
    <xf numFmtId="0" fontId="2" fillId="25" borderId="23" xfId="0" applyFont="1" applyFill="1" applyBorder="1" applyAlignment="1" applyProtection="1">
      <alignment vertical="top"/>
      <protection hidden="1"/>
    </xf>
    <xf numFmtId="0" fontId="4" fillId="24" borderId="22" xfId="0" applyFont="1" applyFill="1" applyBorder="1" applyAlignment="1" applyProtection="1">
      <alignment horizontal="center" vertical="center"/>
      <protection hidden="1"/>
    </xf>
    <xf numFmtId="0" fontId="4" fillId="24" borderId="13" xfId="0" applyFont="1" applyFill="1" applyBorder="1" applyAlignment="1" applyProtection="1">
      <alignment horizontal="center" vertical="center"/>
      <protection hidden="1"/>
    </xf>
    <xf numFmtId="0" fontId="4" fillId="24" borderId="0" xfId="0" applyFont="1" applyFill="1" applyBorder="1" applyAlignment="1" applyProtection="1">
      <alignment horizontal="center" vertical="center"/>
      <protection hidden="1"/>
    </xf>
    <xf numFmtId="0" fontId="2" fillId="22" borderId="24" xfId="0" applyNumberFormat="1" applyFont="1" applyFill="1" applyBorder="1" applyAlignment="1" applyProtection="1">
      <alignment horizontal="left" vertical="top"/>
      <protection hidden="1"/>
    </xf>
    <xf numFmtId="0" fontId="2" fillId="22" borderId="11" xfId="0" applyNumberFormat="1" applyFont="1" applyFill="1" applyBorder="1" applyAlignment="1" applyProtection="1">
      <alignment horizontal="left" vertical="top"/>
      <protection hidden="1"/>
    </xf>
    <xf numFmtId="0" fontId="2" fillId="22" borderId="14" xfId="0" applyNumberFormat="1" applyFont="1" applyFill="1" applyBorder="1" applyAlignment="1" applyProtection="1">
      <alignment horizontal="left" vertical="top"/>
      <protection hidden="1"/>
    </xf>
    <xf numFmtId="0" fontId="1" fillId="22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0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26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24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18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27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9" xfId="0" applyNumberFormat="1" applyFont="1" applyFill="1" applyBorder="1" applyAlignment="1" applyProtection="1">
      <alignment horizontal="center" textRotation="90" wrapText="1"/>
      <protection hidden="1"/>
    </xf>
    <xf numFmtId="0" fontId="2" fillId="22" borderId="21" xfId="0" applyNumberFormat="1" applyFont="1" applyFill="1" applyBorder="1" applyAlignment="1" applyProtection="1">
      <alignment horizontal="left" vertical="top"/>
      <protection hidden="1"/>
    </xf>
    <xf numFmtId="0" fontId="0" fillId="22" borderId="21" xfId="0" applyNumberFormat="1" applyFill="1" applyBorder="1" applyAlignment="1" applyProtection="1">
      <alignment horizontal="left"/>
      <protection hidden="1"/>
    </xf>
    <xf numFmtId="0" fontId="0" fillId="25" borderId="21" xfId="0" applyNumberFormat="1" applyFill="1" applyBorder="1" applyAlignment="1" applyProtection="1">
      <alignment horizontal="left"/>
      <protection hidden="1"/>
    </xf>
    <xf numFmtId="0" fontId="2" fillId="25" borderId="15" xfId="0" applyNumberFormat="1" applyFont="1" applyFill="1" applyBorder="1" applyAlignment="1" applyProtection="1">
      <alignment horizontal="left" vertical="top"/>
      <protection hidden="1"/>
    </xf>
    <xf numFmtId="0" fontId="2" fillId="25" borderId="0" xfId="0" applyNumberFormat="1" applyFont="1" applyFill="1" applyBorder="1" applyAlignment="1" applyProtection="1">
      <alignment horizontal="left" vertical="top"/>
      <protection hidden="1"/>
    </xf>
    <xf numFmtId="0" fontId="1" fillId="22" borderId="28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29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30" xfId="0" applyNumberFormat="1" applyFont="1" applyFill="1" applyBorder="1" applyAlignment="1" applyProtection="1">
      <alignment horizontal="left" vertical="center" wrapText="1"/>
      <protection hidden="1" locked="0"/>
    </xf>
    <xf numFmtId="0" fontId="2" fillId="25" borderId="10" xfId="0" applyNumberFormat="1" applyFont="1" applyFill="1" applyBorder="1" applyAlignment="1" applyProtection="1">
      <alignment horizontal="left" vertical="top"/>
      <protection hidden="1"/>
    </xf>
    <xf numFmtId="0" fontId="2" fillId="25" borderId="11" xfId="0" applyNumberFormat="1" applyFont="1" applyFill="1" applyBorder="1" applyAlignment="1" applyProtection="1">
      <alignment horizontal="left" vertical="top"/>
      <protection hidden="1"/>
    </xf>
    <xf numFmtId="0" fontId="2" fillId="25" borderId="14" xfId="0" applyNumberFormat="1" applyFont="1" applyFill="1" applyBorder="1" applyAlignment="1" applyProtection="1">
      <alignment horizontal="left" vertical="top"/>
      <protection hidden="1"/>
    </xf>
    <xf numFmtId="0" fontId="2" fillId="25" borderId="0" xfId="0" applyNumberFormat="1" applyFont="1" applyFill="1" applyBorder="1" applyAlignment="1" applyProtection="1">
      <alignment horizontal="left" vertical="center"/>
      <protection locked="0"/>
    </xf>
    <xf numFmtId="0" fontId="2" fillId="25" borderId="16" xfId="0" applyNumberFormat="1" applyFont="1" applyFill="1" applyBorder="1" applyAlignment="1" applyProtection="1">
      <alignment horizontal="left" vertical="center"/>
      <protection locked="0"/>
    </xf>
    <xf numFmtId="0" fontId="2" fillId="25" borderId="29" xfId="0" applyNumberFormat="1" applyFont="1" applyFill="1" applyBorder="1" applyAlignment="1" applyProtection="1">
      <alignment horizontal="left" vertical="center"/>
      <protection locked="0"/>
    </xf>
    <xf numFmtId="0" fontId="2" fillId="25" borderId="30" xfId="0" applyNumberFormat="1" applyFont="1" applyFill="1" applyBorder="1" applyAlignment="1" applyProtection="1">
      <alignment horizontal="left" vertical="center"/>
      <protection locked="0"/>
    </xf>
    <xf numFmtId="0" fontId="2" fillId="25" borderId="0" xfId="0" applyNumberFormat="1" applyFont="1" applyFill="1" applyBorder="1" applyAlignment="1" applyProtection="1">
      <alignment horizontal="left" vertical="center"/>
      <protection hidden="1"/>
    </xf>
    <xf numFmtId="0" fontId="2" fillId="25" borderId="16" xfId="0" applyNumberFormat="1" applyFont="1" applyFill="1" applyBorder="1" applyAlignment="1" applyProtection="1">
      <alignment horizontal="left" vertical="center"/>
      <protection hidden="1"/>
    </xf>
    <xf numFmtId="0" fontId="1" fillId="22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1" fillId="25" borderId="0" xfId="0" applyNumberFormat="1" applyFont="1" applyFill="1" applyBorder="1" applyAlignment="1" applyProtection="1">
      <alignment horizontal="left" vertical="center" wrapText="1"/>
      <protection hidden="1" locked="0"/>
    </xf>
    <xf numFmtId="0" fontId="1" fillId="25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" fillId="22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" fillId="25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1" fillId="25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25" borderId="10" xfId="0" applyNumberFormat="1" applyFont="1" applyFill="1" applyBorder="1" applyAlignment="1" applyProtection="1">
      <alignment horizontal="left" vertical="top" wrapText="1"/>
      <protection hidden="1"/>
    </xf>
    <xf numFmtId="0" fontId="2" fillId="25" borderId="11" xfId="0" applyNumberFormat="1" applyFont="1" applyFill="1" applyBorder="1" applyAlignment="1" applyProtection="1">
      <alignment horizontal="left" vertical="top" wrapText="1"/>
      <protection hidden="1"/>
    </xf>
    <xf numFmtId="0" fontId="2" fillId="25" borderId="14" xfId="0" applyNumberFormat="1" applyFont="1" applyFill="1" applyBorder="1" applyAlignment="1" applyProtection="1">
      <alignment horizontal="left" vertical="top" wrapText="1"/>
      <protection hidden="1"/>
    </xf>
    <xf numFmtId="0" fontId="2" fillId="25" borderId="15" xfId="0" applyNumberFormat="1" applyFont="1" applyFill="1" applyBorder="1" applyAlignment="1" applyProtection="1">
      <alignment horizontal="left" vertical="top" wrapText="1"/>
      <protection hidden="1"/>
    </xf>
    <xf numFmtId="0" fontId="2" fillId="25" borderId="0" xfId="0" applyNumberFormat="1" applyFont="1" applyFill="1" applyBorder="1" applyAlignment="1" applyProtection="1">
      <alignment horizontal="left" vertical="top" wrapText="1"/>
      <protection hidden="1"/>
    </xf>
    <xf numFmtId="0" fontId="2" fillId="25" borderId="16" xfId="0" applyNumberFormat="1" applyFont="1" applyFill="1" applyBorder="1" applyAlignment="1" applyProtection="1">
      <alignment horizontal="left" vertical="top" wrapText="1"/>
      <protection hidden="1"/>
    </xf>
    <xf numFmtId="0" fontId="1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29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25" borderId="21" xfId="0" applyNumberFormat="1" applyFont="1" applyFill="1" applyBorder="1" applyAlignment="1" applyProtection="1">
      <alignment horizontal="left" vertical="top"/>
      <protection hidden="1"/>
    </xf>
    <xf numFmtId="0" fontId="2" fillId="25" borderId="31" xfId="0" applyNumberFormat="1" applyFont="1" applyFill="1" applyBorder="1" applyAlignment="1" applyProtection="1">
      <alignment horizontal="left" vertical="top"/>
      <protection hidden="1"/>
    </xf>
    <xf numFmtId="0" fontId="2" fillId="25" borderId="29" xfId="0" applyNumberFormat="1" applyFont="1" applyFill="1" applyBorder="1" applyAlignment="1" applyProtection="1">
      <alignment horizontal="left" vertical="top"/>
      <protection hidden="1"/>
    </xf>
    <xf numFmtId="0" fontId="3" fillId="24" borderId="10" xfId="0" applyFont="1" applyFill="1" applyBorder="1" applyAlignment="1" applyProtection="1">
      <alignment vertical="center"/>
      <protection hidden="1"/>
    </xf>
    <xf numFmtId="0" fontId="3" fillId="24" borderId="11" xfId="0" applyFont="1" applyFill="1" applyBorder="1" applyAlignment="1" applyProtection="1">
      <alignment vertical="center"/>
      <protection hidden="1"/>
    </xf>
    <xf numFmtId="0" fontId="3" fillId="24" borderId="15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12" xfId="0" applyFont="1" applyFill="1" applyBorder="1" applyAlignment="1" applyProtection="1">
      <alignment vertical="center"/>
      <protection hidden="1"/>
    </xf>
    <xf numFmtId="0" fontId="3" fillId="24" borderId="13" xfId="0" applyFont="1" applyFill="1" applyBorder="1" applyAlignment="1" applyProtection="1">
      <alignment vertical="center"/>
      <protection hidden="1"/>
    </xf>
    <xf numFmtId="0" fontId="2" fillId="24" borderId="21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20" xfId="0" applyNumberFormat="1" applyFont="1" applyFill="1" applyBorder="1" applyAlignment="1" applyProtection="1">
      <alignment horizontal="center" textRotation="90" wrapText="1"/>
      <protection hidden="1"/>
    </xf>
    <xf numFmtId="0" fontId="2" fillId="24" borderId="15" xfId="0" applyNumberFormat="1" applyFont="1" applyFill="1" applyBorder="1" applyAlignment="1" applyProtection="1">
      <alignment horizontal="center"/>
      <protection hidden="1"/>
    </xf>
    <xf numFmtId="0" fontId="2" fillId="24" borderId="0" xfId="0" applyNumberFormat="1" applyFont="1" applyFill="1" applyBorder="1" applyAlignment="1" applyProtection="1">
      <alignment horizontal="center"/>
      <protection hidden="1"/>
    </xf>
    <xf numFmtId="0" fontId="2" fillId="24" borderId="16" xfId="0" applyNumberFormat="1" applyFont="1" applyFill="1" applyBorder="1" applyAlignment="1" applyProtection="1">
      <alignment horizontal="center"/>
      <protection hidden="1"/>
    </xf>
    <xf numFmtId="0" fontId="2" fillId="24" borderId="12" xfId="0" applyNumberFormat="1" applyFont="1" applyFill="1" applyBorder="1" applyAlignment="1" applyProtection="1">
      <alignment horizontal="center"/>
      <protection hidden="1"/>
    </xf>
    <xf numFmtId="0" fontId="2" fillId="24" borderId="13" xfId="0" applyNumberFormat="1" applyFont="1" applyFill="1" applyBorder="1" applyAlignment="1" applyProtection="1">
      <alignment horizontal="center"/>
      <protection hidden="1"/>
    </xf>
    <xf numFmtId="0" fontId="2" fillId="24" borderId="17" xfId="0" applyNumberFormat="1" applyFont="1" applyFill="1" applyBorder="1" applyAlignment="1" applyProtection="1">
      <alignment horizontal="center"/>
      <protection hidden="1"/>
    </xf>
    <xf numFmtId="0" fontId="2" fillId="24" borderId="10" xfId="0" applyNumberFormat="1" applyFont="1" applyFill="1" applyBorder="1" applyAlignment="1" applyProtection="1">
      <alignment horizontal="center" textRotation="90"/>
      <protection hidden="1"/>
    </xf>
    <xf numFmtId="0" fontId="2" fillId="24" borderId="11" xfId="0" applyNumberFormat="1" applyFont="1" applyFill="1" applyBorder="1" applyAlignment="1" applyProtection="1">
      <alignment horizontal="center" textRotation="90"/>
      <protection hidden="1"/>
    </xf>
    <xf numFmtId="0" fontId="2" fillId="24" borderId="15" xfId="0" applyNumberFormat="1" applyFont="1" applyFill="1" applyBorder="1" applyAlignment="1" applyProtection="1">
      <alignment horizontal="center" textRotation="90"/>
      <protection hidden="1"/>
    </xf>
    <xf numFmtId="0" fontId="2" fillId="24" borderId="0" xfId="0" applyNumberFormat="1" applyFont="1" applyFill="1" applyBorder="1" applyAlignment="1" applyProtection="1">
      <alignment horizontal="center" textRotation="90"/>
      <protection hidden="1"/>
    </xf>
    <xf numFmtId="0" fontId="2" fillId="24" borderId="12" xfId="0" applyNumberFormat="1" applyFont="1" applyFill="1" applyBorder="1" applyAlignment="1" applyProtection="1">
      <alignment horizontal="center" textRotation="90"/>
      <protection hidden="1"/>
    </xf>
    <xf numFmtId="0" fontId="2" fillId="24" borderId="13" xfId="0" applyNumberFormat="1" applyFont="1" applyFill="1" applyBorder="1" applyAlignment="1" applyProtection="1">
      <alignment horizontal="center" textRotation="90"/>
      <protection hidden="1"/>
    </xf>
    <xf numFmtId="0" fontId="1" fillId="24" borderId="18" xfId="0" applyNumberFormat="1" applyFont="1" applyFill="1" applyBorder="1" applyAlignment="1" applyProtection="1">
      <alignment horizontal="center" textRotation="90"/>
      <protection hidden="1"/>
    </xf>
    <xf numFmtId="0" fontId="1" fillId="24" borderId="19" xfId="0" applyNumberFormat="1" applyFont="1" applyFill="1" applyBorder="1" applyAlignment="1" applyProtection="1">
      <alignment horizontal="center" textRotation="90"/>
      <protection hidden="1"/>
    </xf>
    <xf numFmtId="0" fontId="2" fillId="24" borderId="10" xfId="0" applyNumberFormat="1" applyFont="1" applyFill="1" applyBorder="1" applyAlignment="1" applyProtection="1">
      <alignment horizontal="center" vertical="center"/>
      <protection hidden="1"/>
    </xf>
    <xf numFmtId="0" fontId="2" fillId="24" borderId="11" xfId="0" applyNumberFormat="1" applyFont="1" applyFill="1" applyBorder="1" applyAlignment="1" applyProtection="1">
      <alignment horizontal="center" vertical="center"/>
      <protection hidden="1"/>
    </xf>
    <xf numFmtId="0" fontId="2" fillId="24" borderId="14" xfId="0" applyNumberFormat="1" applyFont="1" applyFill="1" applyBorder="1" applyAlignment="1" applyProtection="1">
      <alignment horizontal="center" vertical="center"/>
      <protection hidden="1"/>
    </xf>
    <xf numFmtId="0" fontId="2" fillId="24" borderId="15" xfId="0" applyNumberFormat="1" applyFont="1" applyFill="1" applyBorder="1" applyAlignment="1" applyProtection="1">
      <alignment horizontal="center" vertical="center"/>
      <protection hidden="1"/>
    </xf>
    <xf numFmtId="0" fontId="2" fillId="24" borderId="0" xfId="0" applyNumberFormat="1" applyFont="1" applyFill="1" applyBorder="1" applyAlignment="1" applyProtection="1">
      <alignment horizontal="center" vertical="center"/>
      <protection hidden="1"/>
    </xf>
    <xf numFmtId="0" fontId="2" fillId="24" borderId="16" xfId="0" applyNumberFormat="1" applyFont="1" applyFill="1" applyBorder="1" applyAlignment="1" applyProtection="1">
      <alignment horizontal="center" vertical="center"/>
      <protection hidden="1"/>
    </xf>
    <xf numFmtId="0" fontId="2" fillId="24" borderId="12" xfId="0" applyNumberFormat="1" applyFont="1" applyFill="1" applyBorder="1" applyAlignment="1" applyProtection="1">
      <alignment horizontal="center" vertical="center"/>
      <protection hidden="1"/>
    </xf>
    <xf numFmtId="0" fontId="2" fillId="24" borderId="13" xfId="0" applyNumberFormat="1" applyFont="1" applyFill="1" applyBorder="1" applyAlignment="1" applyProtection="1">
      <alignment horizontal="center" vertical="center"/>
      <protection hidden="1"/>
    </xf>
    <xf numFmtId="0" fontId="2" fillId="24" borderId="17" xfId="0" applyNumberFormat="1" applyFont="1" applyFill="1" applyBorder="1" applyAlignment="1" applyProtection="1">
      <alignment horizontal="center" vertical="center"/>
      <protection hidden="1"/>
    </xf>
    <xf numFmtId="0" fontId="2" fillId="24" borderId="14" xfId="0" applyNumberFormat="1" applyFont="1" applyFill="1" applyBorder="1" applyAlignment="1" applyProtection="1">
      <alignment horizontal="center" textRotation="90"/>
      <protection hidden="1"/>
    </xf>
    <xf numFmtId="0" fontId="2" fillId="24" borderId="16" xfId="0" applyNumberFormat="1" applyFont="1" applyFill="1" applyBorder="1" applyAlignment="1" applyProtection="1">
      <alignment horizontal="center" textRotation="90"/>
      <protection hidden="1"/>
    </xf>
    <xf numFmtId="0" fontId="2" fillId="24" borderId="17" xfId="0" applyNumberFormat="1" applyFont="1" applyFill="1" applyBorder="1" applyAlignment="1" applyProtection="1">
      <alignment horizontal="center" textRotation="90"/>
      <protection hidden="1"/>
    </xf>
    <xf numFmtId="0" fontId="2" fillId="22" borderId="32" xfId="0" applyFont="1" applyFill="1" applyBorder="1" applyAlignment="1" applyProtection="1">
      <alignment horizontal="left" vertical="top"/>
      <protection hidden="1"/>
    </xf>
    <xf numFmtId="0" fontId="0" fillId="22" borderId="32" xfId="0" applyFill="1" applyBorder="1" applyAlignment="1" applyProtection="1">
      <alignment horizontal="left"/>
      <protection hidden="1"/>
    </xf>
    <xf numFmtId="0" fontId="0" fillId="25" borderId="32" xfId="0" applyFill="1" applyBorder="1" applyAlignment="1" applyProtection="1">
      <alignment horizontal="left"/>
      <protection hidden="1"/>
    </xf>
    <xf numFmtId="0" fontId="2" fillId="22" borderId="33" xfId="0" applyFont="1" applyFill="1" applyBorder="1" applyAlignment="1" applyProtection="1">
      <alignment vertical="top"/>
      <protection hidden="1"/>
    </xf>
    <xf numFmtId="0" fontId="2" fillId="22" borderId="22" xfId="0" applyFont="1" applyFill="1" applyBorder="1" applyAlignment="1" applyProtection="1">
      <alignment vertical="top"/>
      <protection hidden="1"/>
    </xf>
    <xf numFmtId="0" fontId="2" fillId="22" borderId="34" xfId="0" applyFont="1" applyFill="1" applyBorder="1" applyAlignment="1" applyProtection="1">
      <alignment vertical="top"/>
      <protection hidden="1"/>
    </xf>
    <xf numFmtId="0" fontId="2" fillId="25" borderId="35" xfId="0" applyFont="1" applyFill="1" applyBorder="1" applyAlignment="1" applyProtection="1">
      <alignment vertical="top"/>
      <protection hidden="1"/>
    </xf>
    <xf numFmtId="0" fontId="2" fillId="25" borderId="34" xfId="0" applyFont="1" applyFill="1" applyBorder="1" applyAlignment="1" applyProtection="1">
      <alignment vertical="top"/>
      <protection hidden="1"/>
    </xf>
    <xf numFmtId="0" fontId="1" fillId="25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24" borderId="0" xfId="0" applyFont="1" applyFill="1" applyAlignment="1" applyProtection="1">
      <alignment/>
      <protection hidden="1" locked="0"/>
    </xf>
    <xf numFmtId="0" fontId="2" fillId="24" borderId="0" xfId="0" applyFont="1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/>
      <protection hidden="1" locked="0"/>
    </xf>
    <xf numFmtId="0" fontId="1" fillId="24" borderId="36" xfId="0" applyFont="1" applyFill="1" applyBorder="1" applyAlignment="1" applyProtection="1">
      <alignment/>
      <protection hidden="1" locked="0"/>
    </xf>
    <xf numFmtId="0" fontId="2" fillId="24" borderId="37" xfId="0" applyFont="1" applyFill="1" applyBorder="1" applyAlignment="1" applyProtection="1">
      <alignment vertical="center"/>
      <protection hidden="1"/>
    </xf>
    <xf numFmtId="0" fontId="2" fillId="24" borderId="38" xfId="0" applyFont="1" applyFill="1" applyBorder="1" applyAlignment="1" applyProtection="1">
      <alignment vertical="center"/>
      <protection hidden="1"/>
    </xf>
    <xf numFmtId="0" fontId="2" fillId="24" borderId="39" xfId="0" applyFont="1" applyFill="1" applyBorder="1" applyAlignment="1" applyProtection="1">
      <alignment vertical="center"/>
      <protection hidden="1"/>
    </xf>
    <xf numFmtId="0" fontId="5" fillId="26" borderId="0" xfId="0" applyFont="1" applyFill="1" applyAlignment="1" applyProtection="1">
      <alignment vertical="center"/>
      <protection hidden="1"/>
    </xf>
    <xf numFmtId="0" fontId="1" fillId="24" borderId="40" xfId="0" applyFont="1" applyFill="1" applyBorder="1" applyAlignment="1" applyProtection="1">
      <alignment vertical="center"/>
      <protection hidden="1" locked="0"/>
    </xf>
    <xf numFmtId="0" fontId="1" fillId="24" borderId="0" xfId="0" applyFont="1" applyFill="1" applyBorder="1" applyAlignment="1" applyProtection="1">
      <alignment vertical="center"/>
      <protection hidden="1" locked="0"/>
    </xf>
    <xf numFmtId="0" fontId="1" fillId="24" borderId="41" xfId="0" applyFont="1" applyFill="1" applyBorder="1" applyAlignment="1" applyProtection="1">
      <alignment vertical="center"/>
      <protection hidden="1" locked="0"/>
    </xf>
    <xf numFmtId="0" fontId="3" fillId="24" borderId="0" xfId="0" applyFont="1" applyFill="1" applyAlignment="1" applyProtection="1">
      <alignment vertical="center" wrapText="1"/>
      <protection hidden="1"/>
    </xf>
    <xf numFmtId="0" fontId="3" fillId="24" borderId="41" xfId="0" applyFont="1" applyFill="1" applyBorder="1" applyAlignment="1" applyProtection="1">
      <alignment vertical="center" wrapText="1"/>
      <protection hidden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2" fillId="24" borderId="41" xfId="0" applyFont="1" applyFill="1" applyBorder="1" applyAlignment="1" applyProtection="1">
      <alignment vertical="center" wrapText="1"/>
      <protection hidden="1"/>
    </xf>
    <xf numFmtId="0" fontId="1" fillId="25" borderId="42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43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19" xfId="0" applyFont="1" applyFill="1" applyBorder="1" applyAlignment="1" applyProtection="1">
      <alignment horizontal="center" vertical="center" wrapText="1"/>
      <protection hidden="1"/>
    </xf>
    <xf numFmtId="0" fontId="2" fillId="24" borderId="15" xfId="0" applyFont="1" applyFill="1" applyBorder="1" applyAlignment="1" applyProtection="1">
      <alignment horizontal="center" textRotation="90"/>
      <protection hidden="1"/>
    </xf>
    <xf numFmtId="0" fontId="2" fillId="24" borderId="16" xfId="0" applyFont="1" applyFill="1" applyBorder="1" applyAlignment="1" applyProtection="1">
      <alignment horizontal="center" textRotation="90"/>
      <protection hidden="1"/>
    </xf>
    <xf numFmtId="0" fontId="2" fillId="24" borderId="12" xfId="0" applyFont="1" applyFill="1" applyBorder="1" applyAlignment="1" applyProtection="1">
      <alignment horizontal="center" textRotation="90"/>
      <protection hidden="1"/>
    </xf>
    <xf numFmtId="0" fontId="2" fillId="24" borderId="17" xfId="0" applyFont="1" applyFill="1" applyBorder="1" applyAlignment="1" applyProtection="1">
      <alignment horizontal="center" textRotation="90"/>
      <protection hidden="1"/>
    </xf>
    <xf numFmtId="0" fontId="2" fillId="24" borderId="11" xfId="0" applyFont="1" applyFill="1" applyBorder="1" applyAlignment="1" applyProtection="1">
      <alignment horizontal="right" vertical="distributed"/>
      <protection hidden="1"/>
    </xf>
    <xf numFmtId="0" fontId="2" fillId="24" borderId="0" xfId="0" applyFont="1" applyFill="1" applyBorder="1" applyAlignment="1" applyProtection="1">
      <alignment horizontal="right" vertical="distributed"/>
      <protection hidden="1"/>
    </xf>
    <xf numFmtId="0" fontId="2" fillId="24" borderId="19" xfId="0" applyNumberFormat="1" applyFont="1" applyFill="1" applyBorder="1" applyAlignment="1" applyProtection="1">
      <alignment horizontal="center" textRotation="90"/>
      <protection hidden="1"/>
    </xf>
    <xf numFmtId="0" fontId="13" fillId="24" borderId="19" xfId="0" applyNumberFormat="1" applyFont="1" applyFill="1" applyBorder="1" applyAlignment="1" applyProtection="1">
      <alignment horizontal="center" vertical="center" wrapText="1"/>
      <protection hidden="1"/>
    </xf>
    <xf numFmtId="49" fontId="0" fillId="25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25" borderId="20" xfId="0" applyNumberFormat="1" applyFont="1" applyFill="1" applyBorder="1" applyAlignment="1" applyProtection="1">
      <alignment horizontal="center" vertical="center" shrinkToFit="1"/>
      <protection locked="0"/>
    </xf>
    <xf numFmtId="0" fontId="35" fillId="24" borderId="10" xfId="0" applyFont="1" applyFill="1" applyBorder="1" applyAlignment="1" applyProtection="1">
      <alignment horizontal="center" vertical="center" textRotation="90" wrapText="1"/>
      <protection hidden="1"/>
    </xf>
    <xf numFmtId="0" fontId="35" fillId="24" borderId="11" xfId="0" applyFont="1" applyFill="1" applyBorder="1" applyAlignment="1" applyProtection="1">
      <alignment horizontal="center" vertical="center" textRotation="90" wrapText="1"/>
      <protection hidden="1"/>
    </xf>
    <xf numFmtId="0" fontId="35" fillId="24" borderId="14" xfId="0" applyFont="1" applyFill="1" applyBorder="1" applyAlignment="1" applyProtection="1">
      <alignment horizontal="center" vertical="center" textRotation="90" wrapText="1"/>
      <protection hidden="1"/>
    </xf>
    <xf numFmtId="0" fontId="35" fillId="24" borderId="15" xfId="0" applyFont="1" applyFill="1" applyBorder="1" applyAlignment="1" applyProtection="1">
      <alignment horizontal="center" vertical="center" textRotation="90" wrapText="1"/>
      <protection hidden="1"/>
    </xf>
    <xf numFmtId="0" fontId="35" fillId="24" borderId="0" xfId="0" applyFont="1" applyFill="1" applyBorder="1" applyAlignment="1" applyProtection="1">
      <alignment horizontal="center" vertical="center" textRotation="90" wrapText="1"/>
      <protection hidden="1"/>
    </xf>
    <xf numFmtId="0" fontId="35" fillId="24" borderId="16" xfId="0" applyFont="1" applyFill="1" applyBorder="1" applyAlignment="1" applyProtection="1">
      <alignment horizontal="center" vertical="center" textRotation="90" wrapText="1"/>
      <protection hidden="1"/>
    </xf>
    <xf numFmtId="0" fontId="35" fillId="24" borderId="12" xfId="0" applyFont="1" applyFill="1" applyBorder="1" applyAlignment="1" applyProtection="1">
      <alignment horizontal="center" vertical="center" textRotation="90" wrapText="1"/>
      <protection hidden="1"/>
    </xf>
    <xf numFmtId="0" fontId="35" fillId="24" borderId="13" xfId="0" applyFont="1" applyFill="1" applyBorder="1" applyAlignment="1" applyProtection="1">
      <alignment horizontal="center" vertical="center" textRotation="90" wrapText="1"/>
      <protection hidden="1"/>
    </xf>
    <xf numFmtId="0" fontId="35" fillId="24" borderId="17" xfId="0" applyFont="1" applyFill="1" applyBorder="1" applyAlignment="1" applyProtection="1">
      <alignment horizontal="center" vertical="center" textRotation="90" wrapText="1"/>
      <protection hidden="1"/>
    </xf>
    <xf numFmtId="0" fontId="2" fillId="24" borderId="44" xfId="0" applyFont="1" applyFill="1" applyBorder="1" applyAlignment="1" applyProtection="1">
      <alignment horizontal="center" vertical="center"/>
      <protection hidden="1"/>
    </xf>
    <xf numFmtId="0" fontId="2" fillId="24" borderId="45" xfId="0" applyFont="1" applyFill="1" applyBorder="1" applyAlignment="1" applyProtection="1">
      <alignment horizontal="center" vertical="center"/>
      <protection hidden="1"/>
    </xf>
    <xf numFmtId="0" fontId="2" fillId="24" borderId="27" xfId="0" applyFont="1" applyFill="1" applyBorder="1" applyAlignment="1" applyProtection="1">
      <alignment horizontal="center" vertical="center"/>
      <protection hidden="1"/>
    </xf>
    <xf numFmtId="0" fontId="35" fillId="24" borderId="19" xfId="0" applyFont="1" applyFill="1" applyBorder="1" applyAlignment="1" applyProtection="1">
      <alignment horizontal="center" vertical="center" textRotation="90" wrapText="1"/>
      <protection hidden="1"/>
    </xf>
    <xf numFmtId="0" fontId="2" fillId="24" borderId="17" xfId="0" applyFont="1" applyFill="1" applyBorder="1" applyAlignment="1" applyProtection="1">
      <alignment horizontal="center" textRotation="90" wrapText="1"/>
      <protection hidden="1"/>
    </xf>
    <xf numFmtId="0" fontId="2" fillId="24" borderId="27" xfId="0" applyFont="1" applyFill="1" applyBorder="1" applyAlignment="1" applyProtection="1">
      <alignment horizontal="center" textRotation="90" wrapText="1"/>
      <protection hidden="1"/>
    </xf>
    <xf numFmtId="0" fontId="2" fillId="24" borderId="18" xfId="0" applyFont="1" applyFill="1" applyBorder="1" applyAlignment="1" applyProtection="1">
      <alignment horizontal="center" textRotation="90" wrapText="1"/>
      <protection hidden="1"/>
    </xf>
    <xf numFmtId="0" fontId="2" fillId="24" borderId="19" xfId="0" applyFont="1" applyFill="1" applyBorder="1" applyAlignment="1" applyProtection="1">
      <alignment horizontal="center" textRotation="90" wrapText="1"/>
      <protection hidden="1"/>
    </xf>
    <xf numFmtId="0" fontId="2" fillId="24" borderId="18" xfId="0" applyFont="1" applyFill="1" applyBorder="1" applyAlignment="1" applyProtection="1">
      <alignment horizontal="center" textRotation="90" wrapText="1"/>
      <protection/>
    </xf>
    <xf numFmtId="0" fontId="1" fillId="24" borderId="0" xfId="0" applyFont="1" applyFill="1" applyAlignment="1" applyProtection="1">
      <alignment vertical="top" wrapText="1"/>
      <protection hidden="1"/>
    </xf>
    <xf numFmtId="0" fontId="1" fillId="24" borderId="0" xfId="0" applyFont="1" applyFill="1" applyAlignment="1" applyProtection="1">
      <alignment horizontal="right"/>
      <protection hidden="1"/>
    </xf>
    <xf numFmtId="0" fontId="4" fillId="24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 vertical="top"/>
      <protection hidden="1"/>
    </xf>
    <xf numFmtId="0" fontId="1" fillId="24" borderId="0" xfId="0" applyFont="1" applyFill="1" applyAlignment="1" applyProtection="1" quotePrefix="1">
      <alignment horizontal="right"/>
      <protection hidden="1"/>
    </xf>
    <xf numFmtId="0" fontId="12" fillId="24" borderId="0" xfId="0" applyFont="1" applyFill="1" applyBorder="1" applyAlignment="1" applyProtection="1">
      <alignment/>
      <protection hidden="1"/>
    </xf>
    <xf numFmtId="0" fontId="3" fillId="24" borderId="0" xfId="0" applyFont="1" applyFill="1" applyBorder="1" applyAlignment="1" applyProtection="1">
      <alignment vertical="top" wrapText="1"/>
      <protection hidden="1"/>
    </xf>
    <xf numFmtId="0" fontId="3" fillId="24" borderId="29" xfId="0" applyFont="1" applyFill="1" applyBorder="1" applyAlignment="1" applyProtection="1">
      <alignment vertical="top" wrapText="1"/>
      <protection hidden="1"/>
    </xf>
    <xf numFmtId="0" fontId="8" fillId="26" borderId="0" xfId="0" applyFont="1" applyFill="1" applyAlignment="1" applyProtection="1">
      <alignment vertical="top"/>
      <protection hidden="1"/>
    </xf>
    <xf numFmtId="0" fontId="8" fillId="24" borderId="0" xfId="0" applyFont="1" applyFill="1" applyAlignment="1" applyProtection="1">
      <alignment vertical="top"/>
      <protection hidden="1"/>
    </xf>
    <xf numFmtId="0" fontId="2" fillId="24" borderId="22" xfId="0" applyFont="1" applyFill="1" applyBorder="1" applyAlignment="1" applyProtection="1">
      <alignment horizontal="right" vertical="center"/>
      <protection hidden="1"/>
    </xf>
    <xf numFmtId="0" fontId="2" fillId="24" borderId="0" xfId="0" applyFont="1" applyFill="1" applyAlignment="1" applyProtection="1">
      <alignment horizontal="right" vertical="center"/>
      <protection hidden="1"/>
    </xf>
    <xf numFmtId="0" fontId="4" fillId="24" borderId="0" xfId="0" applyFont="1" applyFill="1" applyAlignment="1" applyProtection="1">
      <alignment vertical="center"/>
      <protection hidden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" xfId="69"/>
    <cellStyle name="Comma [0]" xfId="70"/>
    <cellStyle name="Eingabe" xfId="71"/>
    <cellStyle name="Ergebnis" xfId="72"/>
    <cellStyle name="Erklärender Text" xfId="73"/>
    <cellStyle name="Explanatory Text" xfId="74"/>
    <cellStyle name="Good" xfId="75"/>
    <cellStyle name="Gut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te" xfId="85"/>
    <cellStyle name="Notiz" xfId="86"/>
    <cellStyle name="Output" xfId="87"/>
    <cellStyle name="Percent" xfId="88"/>
    <cellStyle name="Schlecht" xfId="89"/>
    <cellStyle name="Title" xfId="90"/>
    <cellStyle name="Total" xfId="91"/>
    <cellStyle name="Überschrift" xfId="92"/>
    <cellStyle name="Überschrift 1" xfId="93"/>
    <cellStyle name="Überschrift 2" xfId="94"/>
    <cellStyle name="Überschrift 3" xfId="95"/>
    <cellStyle name="Überschrift 4" xfId="96"/>
    <cellStyle name="Verknüpfte Zelle" xfId="97"/>
    <cellStyle name="Currency" xfId="98"/>
    <cellStyle name="Currency [0]" xfId="99"/>
    <cellStyle name="Warnender Text" xfId="100"/>
    <cellStyle name="Warning Text" xfId="101"/>
    <cellStyle name="Zelle überprüfen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66675</xdr:colOff>
      <xdr:row>2</xdr:row>
      <xdr:rowOff>0</xdr:rowOff>
    </xdr:from>
    <xdr:to>
      <xdr:col>88</xdr:col>
      <xdr:colOff>0</xdr:colOff>
      <xdr:row>5</xdr:row>
      <xdr:rowOff>28575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9050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45</xdr:row>
      <xdr:rowOff>66675</xdr:rowOff>
    </xdr:from>
    <xdr:to>
      <xdr:col>48</xdr:col>
      <xdr:colOff>0</xdr:colOff>
      <xdr:row>47</xdr:row>
      <xdr:rowOff>0</xdr:rowOff>
    </xdr:to>
    <xdr:sp>
      <xdr:nvSpPr>
        <xdr:cNvPr id="1" name="2txt01" hidden="1"/>
        <xdr:cNvSpPr txBox="1">
          <a:spLocks noChangeArrowheads="1"/>
        </xdr:cNvSpPr>
      </xdr:nvSpPr>
      <xdr:spPr>
        <a:xfrm>
          <a:off x="3000375" y="4810125"/>
          <a:ext cx="2028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Total width      TW = Center distance + 23.5mm)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= CENTER DISTANCE 
</a:t>
          </a:r>
        </a:p>
      </xdr:txBody>
    </xdr:sp>
    <xdr:clientData/>
  </xdr:twoCellAnchor>
  <xdr:twoCellAnchor editAs="oneCell">
    <xdr:from>
      <xdr:col>0</xdr:col>
      <xdr:colOff>38100</xdr:colOff>
      <xdr:row>13</xdr:row>
      <xdr:rowOff>104775</xdr:rowOff>
    </xdr:from>
    <xdr:to>
      <xdr:col>20</xdr:col>
      <xdr:colOff>38100</xdr:colOff>
      <xdr:row>32</xdr:row>
      <xdr:rowOff>19050</xdr:rowOff>
    </xdr:to>
    <xdr:pic>
      <xdr:nvPicPr>
        <xdr:cNvPr id="2" name="Picture 17" descr="s7170-3484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43025"/>
          <a:ext cx="20955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14</xdr:row>
      <xdr:rowOff>76200</xdr:rowOff>
    </xdr:from>
    <xdr:to>
      <xdr:col>43</xdr:col>
      <xdr:colOff>76200</xdr:colOff>
      <xdr:row>28</xdr:row>
      <xdr:rowOff>9525</xdr:rowOff>
    </xdr:to>
    <xdr:pic>
      <xdr:nvPicPr>
        <xdr:cNvPr id="3" name="Picture 19" descr="s8170-7678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466850"/>
          <a:ext cx="21336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66675</xdr:colOff>
      <xdr:row>2</xdr:row>
      <xdr:rowOff>0</xdr:rowOff>
    </xdr:from>
    <xdr:to>
      <xdr:col>87</xdr:col>
      <xdr:colOff>0</xdr:colOff>
      <xdr:row>5</xdr:row>
      <xdr:rowOff>28575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19050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97"/>
  <sheetViews>
    <sheetView tabSelected="1" zoomScalePageLayoutView="0" workbookViewId="0" topLeftCell="A1">
      <selection activeCell="V82" sqref="V82"/>
    </sheetView>
  </sheetViews>
  <sheetFormatPr defaultColWidth="11.421875" defaultRowHeight="12.75"/>
  <cols>
    <col min="1" max="88" width="1.57421875" style="2" customWidth="1"/>
    <col min="89" max="16384" width="11.421875" style="2" customWidth="1"/>
  </cols>
  <sheetData>
    <row r="1" spans="1:88" ht="7.5" customHeight="1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180" t="s">
        <v>555</v>
      </c>
      <c r="CC1" s="180"/>
      <c r="CD1" s="180"/>
      <c r="CE1" s="180"/>
      <c r="CF1" s="180"/>
      <c r="CG1" s="180"/>
      <c r="CH1" s="180"/>
      <c r="CI1" s="180"/>
      <c r="CJ1" s="180"/>
    </row>
    <row r="2" spans="1:88" ht="7.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40"/>
      <c r="CC2" s="40"/>
      <c r="CD2" s="40"/>
      <c r="CE2" s="40"/>
      <c r="CF2" s="40"/>
      <c r="CG2" s="40"/>
      <c r="CH2" s="40"/>
      <c r="CI2" s="40"/>
      <c r="CJ2" s="40"/>
    </row>
    <row r="3" spans="1:88" ht="7.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41"/>
      <c r="CC3" s="41"/>
      <c r="CD3" s="41"/>
      <c r="CE3" s="41"/>
      <c r="CF3" s="41"/>
      <c r="CG3" s="41"/>
      <c r="CH3" s="41"/>
      <c r="CI3" s="41"/>
      <c r="CJ3" s="41"/>
    </row>
    <row r="4" spans="1:88" ht="7.5" customHeight="1">
      <c r="A4" s="290" t="str">
        <f>Library!A2</f>
        <v>BESTELLUNG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4" t="str">
        <f>Library!A3</f>
        <v>CASABOX S7170   TENDABOX S8170   </v>
      </c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5"/>
      <c r="BL4" s="287" t="str">
        <f>Library!A17</f>
        <v>AUFTRAGS-NR.</v>
      </c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9"/>
      <c r="CB4" s="42"/>
      <c r="CC4" s="42"/>
      <c r="CD4" s="42"/>
      <c r="CE4" s="42">
        <v>107</v>
      </c>
      <c r="CF4" s="42"/>
      <c r="CG4" s="42"/>
      <c r="CH4" s="42"/>
      <c r="CI4" s="43">
        <v>1</v>
      </c>
      <c r="CJ4" s="42"/>
    </row>
    <row r="5" spans="1:88" ht="7.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5"/>
      <c r="BL5" s="291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3"/>
      <c r="CB5" s="42"/>
      <c r="CC5" s="42"/>
      <c r="CD5" s="42"/>
      <c r="CE5" s="42"/>
      <c r="CF5" s="42"/>
      <c r="CG5" s="42"/>
      <c r="CH5" s="42"/>
      <c r="CI5" s="42"/>
      <c r="CJ5" s="42"/>
    </row>
    <row r="6" spans="1:88" ht="7.5" customHeight="1" thickBo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6" t="str">
        <f>Library!A4</f>
        <v>GEWÜNSCHTES ANKREUZEN, MASSE IN CM, BITTE VOLLSTÄNDIG AUSFÜLLEN (ERKLÄRUNGEN SIEHE RÜCKSEITE</v>
      </c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7"/>
      <c r="BL6" s="291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3"/>
      <c r="CB6" s="42"/>
      <c r="CC6" s="42"/>
      <c r="CD6" s="42"/>
      <c r="CE6" s="42"/>
      <c r="CF6" s="42"/>
      <c r="CG6" s="42"/>
      <c r="CH6" s="42"/>
      <c r="CI6" s="42"/>
      <c r="CJ6" s="42"/>
    </row>
    <row r="7" spans="1:88" ht="7.5" customHeight="1">
      <c r="A7" s="275" t="str">
        <f>Library!A5</f>
        <v>NAME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  <c r="U7" s="272" t="str">
        <f>Library!A8</f>
        <v>TELEFON</v>
      </c>
      <c r="V7" s="272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4"/>
      <c r="AN7" s="274"/>
      <c r="AO7" s="278" t="str">
        <f>Library!A9</f>
        <v>BESTELLDATUM</v>
      </c>
      <c r="AP7" s="181"/>
      <c r="AQ7" s="181"/>
      <c r="AR7" s="181"/>
      <c r="AS7" s="181"/>
      <c r="AT7" s="181"/>
      <c r="AU7" s="181"/>
      <c r="AV7" s="181"/>
      <c r="AW7" s="181"/>
      <c r="AX7" s="181"/>
      <c r="AY7" s="278" t="str">
        <f>Library!A10</f>
        <v>WUNSCHTERMIN</v>
      </c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279"/>
      <c r="BL7" s="181" t="str">
        <f>Library!A11</f>
        <v>BEMERKUNGEN</v>
      </c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2"/>
    </row>
    <row r="8" spans="1:88" ht="7.5" customHeight="1">
      <c r="A8" s="189" t="s">
        <v>583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1"/>
      <c r="U8" s="217" t="s">
        <v>584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218"/>
      <c r="AN8" s="219"/>
      <c r="AO8" s="229"/>
      <c r="AP8" s="230"/>
      <c r="AQ8" s="230"/>
      <c r="AR8" s="230"/>
      <c r="AS8" s="230"/>
      <c r="AT8" s="230"/>
      <c r="AU8" s="230"/>
      <c r="AV8" s="230"/>
      <c r="AW8" s="230"/>
      <c r="AX8" s="230"/>
      <c r="AY8" s="229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1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98"/>
    </row>
    <row r="9" spans="1:88" ht="7.5" customHeight="1">
      <c r="A9" s="189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1"/>
      <c r="U9" s="217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218"/>
      <c r="AN9" s="219"/>
      <c r="AO9" s="229"/>
      <c r="AP9" s="230"/>
      <c r="AQ9" s="230"/>
      <c r="AR9" s="230"/>
      <c r="AS9" s="230"/>
      <c r="AT9" s="230"/>
      <c r="AU9" s="230"/>
      <c r="AV9" s="230"/>
      <c r="AW9" s="230"/>
      <c r="AX9" s="230"/>
      <c r="AY9" s="229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1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98"/>
    </row>
    <row r="10" spans="1:88" ht="7.5" customHeight="1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4"/>
      <c r="U10" s="220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221"/>
      <c r="AN10" s="222"/>
      <c r="AO10" s="280"/>
      <c r="AP10" s="281"/>
      <c r="AQ10" s="281"/>
      <c r="AR10" s="281"/>
      <c r="AS10" s="281"/>
      <c r="AT10" s="281"/>
      <c r="AU10" s="281"/>
      <c r="AV10" s="281"/>
      <c r="AW10" s="281"/>
      <c r="AX10" s="281"/>
      <c r="AY10" s="280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2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98"/>
    </row>
    <row r="11" spans="1:88" ht="7.5" customHeight="1">
      <c r="A11" s="186" t="str">
        <f>Library!A6</f>
        <v>STRASSE / PLATZ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8"/>
      <c r="U11" s="200" t="str">
        <f>Library!A12</f>
        <v>KUNDEN-.NR.</v>
      </c>
      <c r="V11" s="200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2"/>
      <c r="AN11" s="202"/>
      <c r="AO11" s="208" t="str">
        <f>Library!A14</f>
        <v>LIEFERUNG</v>
      </c>
      <c r="AP11" s="209"/>
      <c r="AQ11" s="209"/>
      <c r="AR11" s="209"/>
      <c r="AS11" s="209"/>
      <c r="AT11" s="209"/>
      <c r="AU11" s="209"/>
      <c r="AV11" s="209"/>
      <c r="AW11" s="209"/>
      <c r="AX11" s="210"/>
      <c r="AY11" s="223" t="str">
        <f>Library!A15</f>
        <v>BESTELLT DURCH / NAME / UNTERSCHRIFT</v>
      </c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5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98"/>
    </row>
    <row r="12" spans="1:88" ht="7.5" customHeight="1">
      <c r="A12" s="189" t="s">
        <v>585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1"/>
      <c r="U12" s="217">
        <v>1144</v>
      </c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218"/>
      <c r="AN12" s="219"/>
      <c r="AO12" s="203"/>
      <c r="AP12" s="204"/>
      <c r="AQ12" s="215" t="str">
        <f>Library!A40</f>
        <v>ABGEHOLT</v>
      </c>
      <c r="AR12" s="215"/>
      <c r="AS12" s="215"/>
      <c r="AT12" s="215"/>
      <c r="AU12" s="215"/>
      <c r="AV12" s="215"/>
      <c r="AW12" s="215"/>
      <c r="AX12" s="216"/>
      <c r="AY12" s="226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8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98"/>
    </row>
    <row r="13" spans="1:88" ht="7.5" customHeight="1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1"/>
      <c r="U13" s="217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218"/>
      <c r="AN13" s="219"/>
      <c r="AO13" s="203"/>
      <c r="AP13" s="204"/>
      <c r="AQ13" s="215"/>
      <c r="AR13" s="215"/>
      <c r="AS13" s="215"/>
      <c r="AT13" s="215"/>
      <c r="AU13" s="215"/>
      <c r="AV13" s="215"/>
      <c r="AW13" s="215"/>
      <c r="AX13" s="216"/>
      <c r="AY13" s="229" t="s">
        <v>587</v>
      </c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1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98"/>
    </row>
    <row r="14" spans="1:88" ht="7.5" customHeight="1">
      <c r="A14" s="192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220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221"/>
      <c r="AN14" s="222"/>
      <c r="AO14" s="203"/>
      <c r="AP14" s="204"/>
      <c r="AQ14" s="215" t="str">
        <f>Library!A41</f>
        <v>PER POST</v>
      </c>
      <c r="AR14" s="215"/>
      <c r="AS14" s="215"/>
      <c r="AT14" s="215"/>
      <c r="AU14" s="215"/>
      <c r="AV14" s="215"/>
      <c r="AW14" s="215"/>
      <c r="AX14" s="216"/>
      <c r="AY14" s="229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1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98"/>
    </row>
    <row r="15" spans="1:88" ht="7.5" customHeight="1">
      <c r="A15" s="186" t="str">
        <f>Library!A7</f>
        <v>PLZ / ORT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8"/>
      <c r="U15" s="235" t="str">
        <f>Library!A13</f>
        <v>KOMMISSION</v>
      </c>
      <c r="V15" s="235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3"/>
      <c r="AP15" s="204"/>
      <c r="AQ15" s="215"/>
      <c r="AR15" s="215"/>
      <c r="AS15" s="215"/>
      <c r="AT15" s="215"/>
      <c r="AU15" s="215"/>
      <c r="AV15" s="215"/>
      <c r="AW15" s="215"/>
      <c r="AX15" s="216"/>
      <c r="AY15" s="229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1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98"/>
    </row>
    <row r="16" spans="1:88" ht="7.5" customHeight="1">
      <c r="A16" s="189" t="s">
        <v>586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1"/>
      <c r="U16" s="229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03"/>
      <c r="AP16" s="204"/>
      <c r="AQ16" s="215" t="str">
        <f>Library!A42</f>
        <v>DURCH STOBAG</v>
      </c>
      <c r="AR16" s="215"/>
      <c r="AS16" s="215"/>
      <c r="AT16" s="215"/>
      <c r="AU16" s="215"/>
      <c r="AV16" s="215"/>
      <c r="AW16" s="215"/>
      <c r="AX16" s="216"/>
      <c r="AY16" s="229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1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98"/>
    </row>
    <row r="17" spans="1:88" ht="7.5" customHeight="1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1"/>
      <c r="U17" s="229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1"/>
      <c r="AO17" s="203"/>
      <c r="AP17" s="204"/>
      <c r="AQ17" s="215"/>
      <c r="AR17" s="215"/>
      <c r="AS17" s="215"/>
      <c r="AT17" s="215"/>
      <c r="AU17" s="215"/>
      <c r="AV17" s="215"/>
      <c r="AW17" s="215"/>
      <c r="AX17" s="216"/>
      <c r="AY17" s="229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1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98"/>
    </row>
    <row r="18" spans="1:88" ht="7.5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1"/>
      <c r="U18" s="229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1"/>
      <c r="AO18" s="203"/>
      <c r="AP18" s="204"/>
      <c r="AQ18" s="211"/>
      <c r="AR18" s="211"/>
      <c r="AS18" s="211"/>
      <c r="AT18" s="211"/>
      <c r="AU18" s="211"/>
      <c r="AV18" s="211"/>
      <c r="AW18" s="211"/>
      <c r="AX18" s="212"/>
      <c r="AY18" s="229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1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98"/>
    </row>
    <row r="19" spans="1:88" ht="7.5" customHeight="1" thickBot="1">
      <c r="A19" s="205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7"/>
      <c r="U19" s="232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4"/>
      <c r="AO19" s="236"/>
      <c r="AP19" s="237"/>
      <c r="AQ19" s="213"/>
      <c r="AR19" s="213"/>
      <c r="AS19" s="213"/>
      <c r="AT19" s="213"/>
      <c r="AU19" s="213"/>
      <c r="AV19" s="213"/>
      <c r="AW19" s="213"/>
      <c r="AX19" s="214"/>
      <c r="AY19" s="232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4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99"/>
    </row>
    <row r="20" spans="1:88" ht="7.5" customHeight="1">
      <c r="A20" s="183" t="str">
        <f>Library!A16</f>
        <v>STOBAG AG, STOBAG Schweiz        Pilatusring 1        CH-5630 Muri        Tel. +41 (0)56 675 42 00        Fax: +41 (0)56 675 42 01        www.stobag.ch        order@stobag.ch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</row>
    <row r="21" spans="1:88" ht="7.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</row>
    <row r="22" spans="1:88" s="3" customFormat="1" ht="7.5" customHeight="1">
      <c r="A22" s="238" t="str">
        <f>Library!A18</f>
        <v>ALUMINIUM-KONSTRUKTION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153" t="str">
        <f>Library!A47</f>
        <v>FARBE*</v>
      </c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5"/>
      <c r="AV22" s="153" t="str">
        <f>Library!A106</f>
        <v>ANTRIEB 
(ANSICHT VON AUSSEN)</v>
      </c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5"/>
      <c r="BH22" s="153" t="str">
        <f>Library!A46</f>
        <v>KURBEL-LÄNGE</v>
      </c>
      <c r="BI22" s="154"/>
      <c r="BJ22" s="154"/>
      <c r="BK22" s="155"/>
      <c r="BL22" s="153" t="str">
        <f>Library!A49</f>
        <v>KONSOLEN (CASABOX)</v>
      </c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5"/>
      <c r="BX22" s="300" t="str">
        <f>Library!A48</f>
        <v>KONSOLEN (TENDABOX)</v>
      </c>
      <c r="BY22" s="300"/>
      <c r="BZ22" s="300"/>
      <c r="CA22" s="300"/>
      <c r="CB22" s="300"/>
      <c r="CC22" s="300"/>
      <c r="CD22" s="300"/>
      <c r="CE22" s="300"/>
      <c r="CF22" s="158" t="str">
        <f>Library!A94</f>
        <v>FALL IN CM</v>
      </c>
      <c r="CG22" s="159"/>
      <c r="CH22" s="160"/>
      <c r="CI22" s="158" t="str">
        <f>Library!A108</f>
        <v>WANDSCHLUSSPROFIL P318/1
INKL. SEITENDECKEL P328/1</v>
      </c>
      <c r="CJ22" s="160"/>
    </row>
    <row r="23" spans="1:88" s="3" customFormat="1" ht="7.5" customHeight="1">
      <c r="A23" s="240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156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9"/>
      <c r="AV23" s="156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9"/>
      <c r="BH23" s="156"/>
      <c r="BI23" s="148"/>
      <c r="BJ23" s="148"/>
      <c r="BK23" s="149"/>
      <c r="BL23" s="156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9"/>
      <c r="BX23" s="300"/>
      <c r="BY23" s="300"/>
      <c r="BZ23" s="300"/>
      <c r="CA23" s="300"/>
      <c r="CB23" s="300"/>
      <c r="CC23" s="300"/>
      <c r="CD23" s="300"/>
      <c r="CE23" s="300"/>
      <c r="CF23" s="161"/>
      <c r="CG23" s="162"/>
      <c r="CH23" s="163"/>
      <c r="CI23" s="161"/>
      <c r="CJ23" s="163"/>
    </row>
    <row r="24" spans="1:88" s="3" customFormat="1" ht="7.5" customHeight="1">
      <c r="A24" s="242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157"/>
      <c r="AI24" s="150"/>
      <c r="AJ24" s="150"/>
      <c r="AK24" s="150"/>
      <c r="AL24" s="148"/>
      <c r="AM24" s="148"/>
      <c r="AN24" s="148"/>
      <c r="AO24" s="148"/>
      <c r="AP24" s="148"/>
      <c r="AQ24" s="148"/>
      <c r="AR24" s="148"/>
      <c r="AS24" s="148"/>
      <c r="AT24" s="148"/>
      <c r="AU24" s="149"/>
      <c r="AV24" s="156"/>
      <c r="AW24" s="148"/>
      <c r="AX24" s="148"/>
      <c r="AY24" s="148"/>
      <c r="AZ24" s="148"/>
      <c r="BA24" s="148"/>
      <c r="BB24" s="150"/>
      <c r="BC24" s="150"/>
      <c r="BD24" s="150"/>
      <c r="BE24" s="150"/>
      <c r="BF24" s="150"/>
      <c r="BG24" s="151"/>
      <c r="BH24" s="157"/>
      <c r="BI24" s="150"/>
      <c r="BJ24" s="150"/>
      <c r="BK24" s="151"/>
      <c r="BL24" s="157"/>
      <c r="BM24" s="150"/>
      <c r="BN24" s="150"/>
      <c r="BO24" s="150"/>
      <c r="BP24" s="150"/>
      <c r="BQ24" s="150"/>
      <c r="BR24" s="150"/>
      <c r="BS24" s="150"/>
      <c r="BT24" s="150"/>
      <c r="BU24" s="150"/>
      <c r="BV24" s="148"/>
      <c r="BW24" s="149"/>
      <c r="BX24" s="300"/>
      <c r="BY24" s="300"/>
      <c r="BZ24" s="300"/>
      <c r="CA24" s="300"/>
      <c r="CB24" s="300"/>
      <c r="CC24" s="300"/>
      <c r="CD24" s="300"/>
      <c r="CE24" s="300"/>
      <c r="CF24" s="161"/>
      <c r="CG24" s="162"/>
      <c r="CH24" s="163"/>
      <c r="CI24" s="161"/>
      <c r="CJ24" s="163"/>
    </row>
    <row r="25" spans="1:88" s="4" customFormat="1" ht="7.5" customHeight="1">
      <c r="A25" s="258" t="str">
        <f>Library!A19</f>
        <v>POSITION</v>
      </c>
      <c r="B25" s="258"/>
      <c r="C25" s="254" t="str">
        <f>Library!A20</f>
        <v>ANZAHL STÜCK</v>
      </c>
      <c r="D25" s="255"/>
      <c r="E25" s="260" t="str">
        <f>Library!A123</f>
        <v>KOMMISSION</v>
      </c>
      <c r="F25" s="261"/>
      <c r="G25" s="261"/>
      <c r="H25" s="261"/>
      <c r="I25" s="261"/>
      <c r="J25" s="261"/>
      <c r="K25" s="261"/>
      <c r="L25" s="261"/>
      <c r="M25" s="261"/>
      <c r="N25" s="261"/>
      <c r="O25" s="262"/>
      <c r="P25" s="308" t="str">
        <f>Library!A54</f>
        <v>MARKISEN-TYP</v>
      </c>
      <c r="Q25" s="308"/>
      <c r="R25" s="308"/>
      <c r="S25" s="308"/>
      <c r="T25" s="252" t="str">
        <f>Library!A55</f>
        <v>WANDMONTAGE</v>
      </c>
      <c r="U25" s="269"/>
      <c r="V25" s="252" t="str">
        <f>Library!A98</f>
        <v>DECKENMONTAGE</v>
      </c>
      <c r="W25" s="269"/>
      <c r="X25" s="48"/>
      <c r="Y25" s="48"/>
      <c r="Z25" s="48"/>
      <c r="AA25" s="48"/>
      <c r="AB25" s="48"/>
      <c r="AC25" s="49"/>
      <c r="AD25" s="48"/>
      <c r="AE25" s="48"/>
      <c r="AF25" s="48"/>
      <c r="AG25" s="50"/>
      <c r="AH25" s="252" t="s">
        <v>531</v>
      </c>
      <c r="AI25" s="269"/>
      <c r="AJ25" s="252" t="s">
        <v>291</v>
      </c>
      <c r="AK25" s="253"/>
      <c r="AL25" s="97"/>
      <c r="AM25" s="98"/>
      <c r="AN25" s="98"/>
      <c r="AO25" s="96"/>
      <c r="AP25" s="96"/>
      <c r="AQ25" s="96"/>
      <c r="AR25" s="98"/>
      <c r="AS25" s="98"/>
      <c r="AT25" s="98"/>
      <c r="AU25" s="98"/>
      <c r="AV25" s="244" t="str">
        <f>Library!A33</f>
        <v>MOTORANTRIEB E</v>
      </c>
      <c r="AW25" s="158" t="str">
        <f>Library!A116</f>
        <v>MOTORANTRIEB E inkl. 
Hirschmann STAS / STAK 3</v>
      </c>
      <c r="AX25" s="160"/>
      <c r="AY25" s="244" t="str">
        <f>Library!A34</f>
        <v>MOTORANTRIEB E FUNK</v>
      </c>
      <c r="AZ25" s="158" t="str">
        <f>Library!A122</f>
        <v>MOTORANTRIEB E FUNK inkl. 
Hirschmann STAS / STAK 4</v>
      </c>
      <c r="BA25" s="160"/>
      <c r="BB25" s="166" t="str">
        <f>Library!A45</f>
        <v>GETRIEBE</v>
      </c>
      <c r="BC25" s="197"/>
      <c r="BD25" s="197" t="str">
        <f>Library!A35</f>
        <v>LINKS</v>
      </c>
      <c r="BE25" s="197"/>
      <c r="BF25" s="197" t="str">
        <f>Library!A36</f>
        <v>RECHTS</v>
      </c>
      <c r="BG25" s="197"/>
      <c r="BH25" s="44"/>
      <c r="BI25" s="45"/>
      <c r="BJ25" s="55"/>
      <c r="BK25" s="55"/>
      <c r="BL25" s="158" t="str">
        <f>Library!A88</f>
        <v>S721/1 NORMAL (6 CM)</v>
      </c>
      <c r="BM25" s="160"/>
      <c r="BN25" s="158" t="str">
        <f>Library!A89</f>
        <v>S721/2 BREIT (15 CM)</v>
      </c>
      <c r="BO25" s="160"/>
      <c r="BP25" s="158" t="str">
        <f>Library!A90</f>
        <v>S721/4 BREIT (25 CM)</v>
      </c>
      <c r="BQ25" s="160"/>
      <c r="BR25" s="158" t="str">
        <f>Library!A92</f>
        <v>S725 DACHSPARREN</v>
      </c>
      <c r="BS25" s="160"/>
      <c r="BT25" s="158" t="str">
        <f>Library!A91</f>
        <v>S721/3 KONSOLENPROFIL
IN CM</v>
      </c>
      <c r="BU25" s="159"/>
      <c r="BV25" s="158" t="str">
        <f>Library!A109</f>
        <v>UNTERLAGSPROFIL ZU S721/1</v>
      </c>
      <c r="BW25" s="160" t="str">
        <f>Library!A110</f>
        <v>UNTERLAGSDICKE IN CM</v>
      </c>
      <c r="BX25" s="159" t="str">
        <f>Library!A84</f>
        <v>S563/1 NORMAL (20 CM)</v>
      </c>
      <c r="BY25" s="160"/>
      <c r="BZ25" s="158" t="str">
        <f>Library!A85</f>
        <v>S563/2 BREIT (30 CM)</v>
      </c>
      <c r="CA25" s="160"/>
      <c r="CB25" s="158" t="str">
        <f>Library!A87</f>
        <v>S525 DACHSPARREN</v>
      </c>
      <c r="CC25" s="160"/>
      <c r="CD25" s="158" t="str">
        <f>Library!A86</f>
        <v>S563/3 KONSOLENPROFIL 
IN CM</v>
      </c>
      <c r="CE25" s="160"/>
      <c r="CF25" s="161"/>
      <c r="CG25" s="162"/>
      <c r="CH25" s="163"/>
      <c r="CI25" s="161"/>
      <c r="CJ25" s="163"/>
    </row>
    <row r="26" spans="1:88" s="4" customFormat="1" ht="7.5" customHeight="1">
      <c r="A26" s="259"/>
      <c r="B26" s="259"/>
      <c r="C26" s="254"/>
      <c r="D26" s="255"/>
      <c r="E26" s="263"/>
      <c r="F26" s="264"/>
      <c r="G26" s="264"/>
      <c r="H26" s="264"/>
      <c r="I26" s="264"/>
      <c r="J26" s="264"/>
      <c r="K26" s="264"/>
      <c r="L26" s="264"/>
      <c r="M26" s="264"/>
      <c r="N26" s="264"/>
      <c r="O26" s="265"/>
      <c r="P26" s="308"/>
      <c r="Q26" s="308"/>
      <c r="R26" s="308"/>
      <c r="S26" s="308"/>
      <c r="T26" s="254"/>
      <c r="U26" s="270"/>
      <c r="V26" s="254"/>
      <c r="W26" s="270"/>
      <c r="X26" s="56"/>
      <c r="Y26" s="56"/>
      <c r="Z26" s="56"/>
      <c r="AA26" s="56"/>
      <c r="AB26" s="56"/>
      <c r="AC26" s="57"/>
      <c r="AD26" s="56"/>
      <c r="AE26" s="56"/>
      <c r="AF26" s="56"/>
      <c r="AG26" s="58"/>
      <c r="AH26" s="254"/>
      <c r="AI26" s="270"/>
      <c r="AJ26" s="254"/>
      <c r="AK26" s="255"/>
      <c r="AL26" s="99"/>
      <c r="AM26" s="54"/>
      <c r="AN26" s="53"/>
      <c r="AO26" s="53"/>
      <c r="AP26" s="53"/>
      <c r="AQ26" s="53"/>
      <c r="AR26" s="53"/>
      <c r="AS26" s="53"/>
      <c r="AT26" s="53"/>
      <c r="AU26" s="53"/>
      <c r="AV26" s="245"/>
      <c r="AW26" s="161"/>
      <c r="AX26" s="163"/>
      <c r="AY26" s="245"/>
      <c r="AZ26" s="161"/>
      <c r="BA26" s="163"/>
      <c r="BB26" s="198"/>
      <c r="BC26" s="199"/>
      <c r="BD26" s="199"/>
      <c r="BE26" s="199"/>
      <c r="BF26" s="199"/>
      <c r="BG26" s="199"/>
      <c r="BH26" s="51"/>
      <c r="BI26" s="52"/>
      <c r="BJ26" s="52"/>
      <c r="BK26" s="52"/>
      <c r="BL26" s="161"/>
      <c r="BM26" s="163"/>
      <c r="BN26" s="161"/>
      <c r="BO26" s="163"/>
      <c r="BP26" s="161"/>
      <c r="BQ26" s="163"/>
      <c r="BR26" s="161"/>
      <c r="BS26" s="163"/>
      <c r="BT26" s="161"/>
      <c r="BU26" s="162"/>
      <c r="BV26" s="161"/>
      <c r="BW26" s="163"/>
      <c r="BX26" s="162"/>
      <c r="BY26" s="163"/>
      <c r="BZ26" s="161"/>
      <c r="CA26" s="163"/>
      <c r="CB26" s="161"/>
      <c r="CC26" s="163"/>
      <c r="CD26" s="161"/>
      <c r="CE26" s="163"/>
      <c r="CF26" s="161"/>
      <c r="CG26" s="162"/>
      <c r="CH26" s="163"/>
      <c r="CI26" s="161"/>
      <c r="CJ26" s="163"/>
    </row>
    <row r="27" spans="1:88" s="5" customFormat="1" ht="7.5" customHeight="1">
      <c r="A27" s="259"/>
      <c r="B27" s="259"/>
      <c r="C27" s="254"/>
      <c r="D27" s="255"/>
      <c r="E27" s="263"/>
      <c r="F27" s="264"/>
      <c r="G27" s="264"/>
      <c r="H27" s="264"/>
      <c r="I27" s="264"/>
      <c r="J27" s="264"/>
      <c r="K27" s="264"/>
      <c r="L27" s="264"/>
      <c r="M27" s="264"/>
      <c r="N27" s="264"/>
      <c r="O27" s="265"/>
      <c r="P27" s="308"/>
      <c r="Q27" s="308"/>
      <c r="R27" s="308"/>
      <c r="S27" s="308"/>
      <c r="T27" s="254"/>
      <c r="U27" s="270"/>
      <c r="V27" s="254"/>
      <c r="W27" s="270"/>
      <c r="X27" s="56"/>
      <c r="Y27" s="56"/>
      <c r="Z27" s="56"/>
      <c r="AA27" s="56"/>
      <c r="AB27" s="56"/>
      <c r="AC27" s="57"/>
      <c r="AD27" s="56"/>
      <c r="AE27" s="56"/>
      <c r="AF27" s="56"/>
      <c r="AG27" s="58"/>
      <c r="AH27" s="254"/>
      <c r="AI27" s="270"/>
      <c r="AJ27" s="254"/>
      <c r="AK27" s="255"/>
      <c r="AL27" s="93"/>
      <c r="AM27" s="95"/>
      <c r="AN27" s="53"/>
      <c r="AO27" s="53"/>
      <c r="AP27" s="53"/>
      <c r="AQ27" s="53"/>
      <c r="AR27" s="53"/>
      <c r="AS27" s="53"/>
      <c r="AT27" s="53"/>
      <c r="AU27" s="53"/>
      <c r="AV27" s="245"/>
      <c r="AW27" s="161"/>
      <c r="AX27" s="163"/>
      <c r="AY27" s="245"/>
      <c r="AZ27" s="161"/>
      <c r="BA27" s="163"/>
      <c r="BB27" s="198"/>
      <c r="BC27" s="199"/>
      <c r="BD27" s="199"/>
      <c r="BE27" s="199"/>
      <c r="BF27" s="199"/>
      <c r="BG27" s="199"/>
      <c r="BH27" s="195" t="s">
        <v>181</v>
      </c>
      <c r="BI27" s="196"/>
      <c r="BJ27" s="196"/>
      <c r="BK27" s="196"/>
      <c r="BL27" s="161"/>
      <c r="BM27" s="163"/>
      <c r="BN27" s="161"/>
      <c r="BO27" s="163"/>
      <c r="BP27" s="161"/>
      <c r="BQ27" s="163"/>
      <c r="BR27" s="161"/>
      <c r="BS27" s="163"/>
      <c r="BT27" s="161"/>
      <c r="BU27" s="162"/>
      <c r="BV27" s="161"/>
      <c r="BW27" s="163"/>
      <c r="BX27" s="162"/>
      <c r="BY27" s="163"/>
      <c r="BZ27" s="161"/>
      <c r="CA27" s="163"/>
      <c r="CB27" s="161"/>
      <c r="CC27" s="163"/>
      <c r="CD27" s="161"/>
      <c r="CE27" s="163"/>
      <c r="CF27" s="161"/>
      <c r="CG27" s="162"/>
      <c r="CH27" s="163"/>
      <c r="CI27" s="161"/>
      <c r="CJ27" s="163"/>
    </row>
    <row r="28" spans="1:88" s="6" customFormat="1" ht="7.5" customHeight="1">
      <c r="A28" s="259"/>
      <c r="B28" s="259"/>
      <c r="C28" s="254"/>
      <c r="D28" s="255"/>
      <c r="E28" s="263"/>
      <c r="F28" s="264"/>
      <c r="G28" s="264"/>
      <c r="H28" s="264"/>
      <c r="I28" s="264"/>
      <c r="J28" s="264"/>
      <c r="K28" s="264"/>
      <c r="L28" s="264"/>
      <c r="M28" s="264"/>
      <c r="N28" s="264"/>
      <c r="O28" s="265"/>
      <c r="P28" s="307" t="str">
        <f>Library!A97</f>
        <v>CASABOX S7170</v>
      </c>
      <c r="Q28" s="307"/>
      <c r="R28" s="307" t="str">
        <f>Library!A96</f>
        <v>TENDABOX S8170</v>
      </c>
      <c r="S28" s="307"/>
      <c r="T28" s="254"/>
      <c r="U28" s="270"/>
      <c r="V28" s="254"/>
      <c r="W28" s="270"/>
      <c r="X28" s="246" t="str">
        <f>Library!A21</f>
        <v>TOTAL</v>
      </c>
      <c r="Y28" s="247"/>
      <c r="Z28" s="247"/>
      <c r="AA28" s="247"/>
      <c r="AB28" s="248"/>
      <c r="AC28" s="246" t="str">
        <f>Library!A43</f>
        <v>TOTAL</v>
      </c>
      <c r="AD28" s="247"/>
      <c r="AE28" s="247"/>
      <c r="AF28" s="247"/>
      <c r="AG28" s="248"/>
      <c r="AH28" s="254"/>
      <c r="AI28" s="270"/>
      <c r="AJ28" s="254"/>
      <c r="AK28" s="255"/>
      <c r="AL28" s="100"/>
      <c r="AM28" s="196" t="s">
        <v>532</v>
      </c>
      <c r="AN28" s="196"/>
      <c r="AO28" s="196"/>
      <c r="AP28" s="196"/>
      <c r="AQ28" s="196"/>
      <c r="AR28" s="196"/>
      <c r="AS28" s="196"/>
      <c r="AT28" s="196"/>
      <c r="AU28" s="101"/>
      <c r="AV28" s="245"/>
      <c r="AW28" s="161"/>
      <c r="AX28" s="163"/>
      <c r="AY28" s="245"/>
      <c r="AZ28" s="161"/>
      <c r="BA28" s="163"/>
      <c r="BB28" s="198"/>
      <c r="BC28" s="199"/>
      <c r="BD28" s="199"/>
      <c r="BE28" s="199"/>
      <c r="BF28" s="199"/>
      <c r="BG28" s="199"/>
      <c r="BH28" s="195" t="s">
        <v>2</v>
      </c>
      <c r="BI28" s="196"/>
      <c r="BJ28" s="196"/>
      <c r="BK28" s="196"/>
      <c r="BL28" s="161"/>
      <c r="BM28" s="163"/>
      <c r="BN28" s="161"/>
      <c r="BO28" s="163"/>
      <c r="BP28" s="161"/>
      <c r="BQ28" s="163"/>
      <c r="BR28" s="161"/>
      <c r="BS28" s="163"/>
      <c r="BT28" s="161"/>
      <c r="BU28" s="162"/>
      <c r="BV28" s="161"/>
      <c r="BW28" s="163"/>
      <c r="BX28" s="162"/>
      <c r="BY28" s="163"/>
      <c r="BZ28" s="161"/>
      <c r="CA28" s="163"/>
      <c r="CB28" s="161"/>
      <c r="CC28" s="163"/>
      <c r="CD28" s="161"/>
      <c r="CE28" s="163"/>
      <c r="CF28" s="161"/>
      <c r="CG28" s="162"/>
      <c r="CH28" s="163"/>
      <c r="CI28" s="161"/>
      <c r="CJ28" s="163"/>
    </row>
    <row r="29" spans="1:88" s="6" customFormat="1" ht="7.5" customHeight="1">
      <c r="A29" s="259"/>
      <c r="B29" s="259"/>
      <c r="C29" s="254"/>
      <c r="D29" s="255"/>
      <c r="E29" s="263"/>
      <c r="F29" s="264"/>
      <c r="G29" s="264"/>
      <c r="H29" s="264"/>
      <c r="I29" s="264"/>
      <c r="J29" s="264"/>
      <c r="K29" s="264"/>
      <c r="L29" s="264"/>
      <c r="M29" s="264"/>
      <c r="N29" s="264"/>
      <c r="O29" s="265"/>
      <c r="P29" s="307"/>
      <c r="Q29" s="307"/>
      <c r="R29" s="307"/>
      <c r="S29" s="307"/>
      <c r="T29" s="254"/>
      <c r="U29" s="270"/>
      <c r="V29" s="254"/>
      <c r="W29" s="270"/>
      <c r="X29" s="246" t="str">
        <f>Library!A22</f>
        <v>BREITE</v>
      </c>
      <c r="Y29" s="247"/>
      <c r="Z29" s="247"/>
      <c r="AA29" s="247"/>
      <c r="AB29" s="248"/>
      <c r="AC29" s="246" t="str">
        <f>Library!A44</f>
        <v>AUSLADUNG</v>
      </c>
      <c r="AD29" s="247"/>
      <c r="AE29" s="247"/>
      <c r="AF29" s="247"/>
      <c r="AG29" s="248"/>
      <c r="AH29" s="254"/>
      <c r="AI29" s="270"/>
      <c r="AJ29" s="254"/>
      <c r="AK29" s="255"/>
      <c r="AL29" s="100"/>
      <c r="AM29" s="196"/>
      <c r="AN29" s="196"/>
      <c r="AO29" s="196"/>
      <c r="AP29" s="196"/>
      <c r="AQ29" s="196"/>
      <c r="AR29" s="196"/>
      <c r="AS29" s="196"/>
      <c r="AT29" s="196"/>
      <c r="AU29" s="101"/>
      <c r="AV29" s="245"/>
      <c r="AW29" s="161"/>
      <c r="AX29" s="163"/>
      <c r="AY29" s="245"/>
      <c r="AZ29" s="161"/>
      <c r="BA29" s="163"/>
      <c r="BB29" s="198"/>
      <c r="BC29" s="199"/>
      <c r="BD29" s="199"/>
      <c r="BE29" s="199"/>
      <c r="BF29" s="199"/>
      <c r="BG29" s="199"/>
      <c r="BH29" s="195" t="s">
        <v>72</v>
      </c>
      <c r="BI29" s="196"/>
      <c r="BJ29" s="196"/>
      <c r="BK29" s="196"/>
      <c r="BL29" s="161"/>
      <c r="BM29" s="163"/>
      <c r="BN29" s="161"/>
      <c r="BO29" s="163"/>
      <c r="BP29" s="161"/>
      <c r="BQ29" s="163"/>
      <c r="BR29" s="161"/>
      <c r="BS29" s="163"/>
      <c r="BT29" s="161"/>
      <c r="BU29" s="162"/>
      <c r="BV29" s="161"/>
      <c r="BW29" s="163"/>
      <c r="BX29" s="162"/>
      <c r="BY29" s="163"/>
      <c r="BZ29" s="161"/>
      <c r="CA29" s="163"/>
      <c r="CB29" s="161"/>
      <c r="CC29" s="163"/>
      <c r="CD29" s="161"/>
      <c r="CE29" s="163"/>
      <c r="CF29" s="161"/>
      <c r="CG29" s="162"/>
      <c r="CH29" s="163"/>
      <c r="CI29" s="161"/>
      <c r="CJ29" s="163"/>
    </row>
    <row r="30" spans="1:88" s="6" customFormat="1" ht="7.5" customHeight="1">
      <c r="A30" s="259"/>
      <c r="B30" s="259"/>
      <c r="C30" s="254"/>
      <c r="D30" s="255"/>
      <c r="E30" s="263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307"/>
      <c r="Q30" s="307"/>
      <c r="R30" s="307"/>
      <c r="S30" s="307"/>
      <c r="T30" s="254"/>
      <c r="U30" s="270"/>
      <c r="V30" s="254"/>
      <c r="W30" s="270"/>
      <c r="X30" s="56"/>
      <c r="Y30" s="56"/>
      <c r="Z30" s="56"/>
      <c r="AA30" s="56"/>
      <c r="AB30" s="56"/>
      <c r="AC30" s="57"/>
      <c r="AD30" s="56"/>
      <c r="AE30" s="56"/>
      <c r="AF30" s="56"/>
      <c r="AG30" s="58"/>
      <c r="AH30" s="254"/>
      <c r="AI30" s="270"/>
      <c r="AJ30" s="254"/>
      <c r="AK30" s="255"/>
      <c r="AL30" s="100"/>
      <c r="AM30" s="196"/>
      <c r="AN30" s="196"/>
      <c r="AO30" s="196"/>
      <c r="AP30" s="196"/>
      <c r="AQ30" s="196"/>
      <c r="AR30" s="196"/>
      <c r="AS30" s="196"/>
      <c r="AT30" s="196"/>
      <c r="AU30" s="101"/>
      <c r="AV30" s="245"/>
      <c r="AW30" s="161"/>
      <c r="AX30" s="163"/>
      <c r="AY30" s="245"/>
      <c r="AZ30" s="161"/>
      <c r="BA30" s="163"/>
      <c r="BB30" s="198"/>
      <c r="BC30" s="199"/>
      <c r="BD30" s="199"/>
      <c r="BE30" s="199"/>
      <c r="BF30" s="199"/>
      <c r="BG30" s="199"/>
      <c r="BH30" s="195" t="s">
        <v>73</v>
      </c>
      <c r="BI30" s="196"/>
      <c r="BJ30" s="196"/>
      <c r="BK30" s="196"/>
      <c r="BL30" s="161"/>
      <c r="BM30" s="163"/>
      <c r="BN30" s="161"/>
      <c r="BO30" s="163"/>
      <c r="BP30" s="161"/>
      <c r="BQ30" s="163"/>
      <c r="BR30" s="161"/>
      <c r="BS30" s="163"/>
      <c r="BT30" s="161"/>
      <c r="BU30" s="162"/>
      <c r="BV30" s="161"/>
      <c r="BW30" s="163"/>
      <c r="BX30" s="162"/>
      <c r="BY30" s="163"/>
      <c r="BZ30" s="161"/>
      <c r="CA30" s="163"/>
      <c r="CB30" s="161"/>
      <c r="CC30" s="163"/>
      <c r="CD30" s="161"/>
      <c r="CE30" s="163"/>
      <c r="CF30" s="161"/>
      <c r="CG30" s="162"/>
      <c r="CH30" s="163"/>
      <c r="CI30" s="161"/>
      <c r="CJ30" s="163"/>
    </row>
    <row r="31" spans="1:88" s="6" customFormat="1" ht="7.5" customHeight="1">
      <c r="A31" s="259"/>
      <c r="B31" s="259"/>
      <c r="C31" s="254"/>
      <c r="D31" s="255"/>
      <c r="E31" s="263"/>
      <c r="F31" s="264"/>
      <c r="G31" s="264"/>
      <c r="H31" s="264"/>
      <c r="I31" s="264"/>
      <c r="J31" s="264"/>
      <c r="K31" s="264"/>
      <c r="L31" s="264"/>
      <c r="M31" s="264"/>
      <c r="N31" s="264"/>
      <c r="O31" s="265"/>
      <c r="P31" s="307"/>
      <c r="Q31" s="307"/>
      <c r="R31" s="307"/>
      <c r="S31" s="307"/>
      <c r="T31" s="254"/>
      <c r="U31" s="270"/>
      <c r="V31" s="254"/>
      <c r="W31" s="270"/>
      <c r="X31" s="56"/>
      <c r="Y31" s="56"/>
      <c r="Z31" s="56"/>
      <c r="AA31" s="56"/>
      <c r="AB31" s="56"/>
      <c r="AC31" s="57"/>
      <c r="AD31" s="56"/>
      <c r="AE31" s="56"/>
      <c r="AF31" s="56"/>
      <c r="AG31" s="58"/>
      <c r="AH31" s="254"/>
      <c r="AI31" s="270"/>
      <c r="AJ31" s="254"/>
      <c r="AK31" s="255"/>
      <c r="AL31" s="100"/>
      <c r="AM31" s="196"/>
      <c r="AN31" s="196"/>
      <c r="AO31" s="196"/>
      <c r="AP31" s="196"/>
      <c r="AQ31" s="196"/>
      <c r="AR31" s="196"/>
      <c r="AS31" s="196"/>
      <c r="AT31" s="196"/>
      <c r="AU31" s="101"/>
      <c r="AV31" s="245"/>
      <c r="AW31" s="161"/>
      <c r="AX31" s="163"/>
      <c r="AY31" s="245"/>
      <c r="AZ31" s="161"/>
      <c r="BA31" s="163"/>
      <c r="BB31" s="198"/>
      <c r="BC31" s="199"/>
      <c r="BD31" s="199"/>
      <c r="BE31" s="199"/>
      <c r="BF31" s="199"/>
      <c r="BG31" s="199"/>
      <c r="BH31" s="195" t="s">
        <v>74</v>
      </c>
      <c r="BI31" s="196"/>
      <c r="BJ31" s="196"/>
      <c r="BK31" s="196"/>
      <c r="BL31" s="161"/>
      <c r="BM31" s="163"/>
      <c r="BN31" s="161"/>
      <c r="BO31" s="163"/>
      <c r="BP31" s="161"/>
      <c r="BQ31" s="163"/>
      <c r="BR31" s="161"/>
      <c r="BS31" s="163"/>
      <c r="BT31" s="161"/>
      <c r="BU31" s="162"/>
      <c r="BV31" s="161"/>
      <c r="BW31" s="163"/>
      <c r="BX31" s="162"/>
      <c r="BY31" s="163"/>
      <c r="BZ31" s="161"/>
      <c r="CA31" s="163"/>
      <c r="CB31" s="161"/>
      <c r="CC31" s="163"/>
      <c r="CD31" s="161"/>
      <c r="CE31" s="163"/>
      <c r="CF31" s="161"/>
      <c r="CG31" s="162"/>
      <c r="CH31" s="163"/>
      <c r="CI31" s="161"/>
      <c r="CJ31" s="163"/>
    </row>
    <row r="32" spans="1:88" s="6" customFormat="1" ht="7.5" customHeight="1">
      <c r="A32" s="259"/>
      <c r="B32" s="259"/>
      <c r="C32" s="254"/>
      <c r="D32" s="255"/>
      <c r="E32" s="263"/>
      <c r="F32" s="264"/>
      <c r="G32" s="264"/>
      <c r="H32" s="264"/>
      <c r="I32" s="264"/>
      <c r="J32" s="264"/>
      <c r="K32" s="264"/>
      <c r="L32" s="264"/>
      <c r="M32" s="264"/>
      <c r="N32" s="264"/>
      <c r="O32" s="265"/>
      <c r="P32" s="307"/>
      <c r="Q32" s="307"/>
      <c r="R32" s="307"/>
      <c r="S32" s="307"/>
      <c r="T32" s="254"/>
      <c r="U32" s="270"/>
      <c r="V32" s="254"/>
      <c r="W32" s="270"/>
      <c r="X32" s="56"/>
      <c r="Y32" s="56"/>
      <c r="Z32" s="56"/>
      <c r="AA32" s="56"/>
      <c r="AB32" s="56"/>
      <c r="AC32" s="57"/>
      <c r="AD32" s="56"/>
      <c r="AE32" s="56"/>
      <c r="AF32" s="56"/>
      <c r="AG32" s="58"/>
      <c r="AH32" s="254"/>
      <c r="AI32" s="270"/>
      <c r="AJ32" s="254"/>
      <c r="AK32" s="255"/>
      <c r="AL32" s="100"/>
      <c r="AM32" s="196"/>
      <c r="AN32" s="196"/>
      <c r="AO32" s="196"/>
      <c r="AP32" s="196"/>
      <c r="AQ32" s="196"/>
      <c r="AR32" s="196"/>
      <c r="AS32" s="196"/>
      <c r="AT32" s="196"/>
      <c r="AU32" s="101"/>
      <c r="AV32" s="245"/>
      <c r="AW32" s="161"/>
      <c r="AX32" s="163"/>
      <c r="AY32" s="245"/>
      <c r="AZ32" s="161"/>
      <c r="BA32" s="163"/>
      <c r="BB32" s="198"/>
      <c r="BC32" s="199"/>
      <c r="BD32" s="199"/>
      <c r="BE32" s="199"/>
      <c r="BF32" s="199"/>
      <c r="BG32" s="199"/>
      <c r="BH32" s="195" t="s">
        <v>75</v>
      </c>
      <c r="BI32" s="196"/>
      <c r="BJ32" s="196"/>
      <c r="BK32" s="196"/>
      <c r="BL32" s="161"/>
      <c r="BM32" s="163"/>
      <c r="BN32" s="161"/>
      <c r="BO32" s="163"/>
      <c r="BP32" s="161"/>
      <c r="BQ32" s="163"/>
      <c r="BR32" s="161"/>
      <c r="BS32" s="163"/>
      <c r="BT32" s="161"/>
      <c r="BU32" s="162"/>
      <c r="BV32" s="161"/>
      <c r="BW32" s="163"/>
      <c r="BX32" s="162"/>
      <c r="BY32" s="163"/>
      <c r="BZ32" s="161"/>
      <c r="CA32" s="163"/>
      <c r="CB32" s="161"/>
      <c r="CC32" s="163"/>
      <c r="CD32" s="161"/>
      <c r="CE32" s="163"/>
      <c r="CF32" s="161"/>
      <c r="CG32" s="162"/>
      <c r="CH32" s="163"/>
      <c r="CI32" s="161"/>
      <c r="CJ32" s="163"/>
    </row>
    <row r="33" spans="1:88" s="6" customFormat="1" ht="7.5" customHeight="1">
      <c r="A33" s="259"/>
      <c r="B33" s="259"/>
      <c r="C33" s="254"/>
      <c r="D33" s="255"/>
      <c r="E33" s="263"/>
      <c r="F33" s="264"/>
      <c r="G33" s="264"/>
      <c r="H33" s="264"/>
      <c r="I33" s="264"/>
      <c r="J33" s="264"/>
      <c r="K33" s="264"/>
      <c r="L33" s="264"/>
      <c r="M33" s="264"/>
      <c r="N33" s="264"/>
      <c r="O33" s="265"/>
      <c r="P33" s="307"/>
      <c r="Q33" s="307"/>
      <c r="R33" s="307"/>
      <c r="S33" s="307"/>
      <c r="T33" s="254"/>
      <c r="U33" s="270"/>
      <c r="V33" s="254"/>
      <c r="W33" s="270"/>
      <c r="X33" s="56"/>
      <c r="Y33" s="56"/>
      <c r="Z33" s="56"/>
      <c r="AA33" s="56"/>
      <c r="AB33" s="56"/>
      <c r="AC33" s="57"/>
      <c r="AD33" s="56"/>
      <c r="AE33" s="56"/>
      <c r="AF33" s="56"/>
      <c r="AG33" s="58"/>
      <c r="AH33" s="254"/>
      <c r="AI33" s="270"/>
      <c r="AJ33" s="254"/>
      <c r="AK33" s="255"/>
      <c r="AL33" s="100"/>
      <c r="AM33" s="196"/>
      <c r="AN33" s="196"/>
      <c r="AO33" s="196"/>
      <c r="AP33" s="196"/>
      <c r="AQ33" s="196"/>
      <c r="AR33" s="196"/>
      <c r="AS33" s="196"/>
      <c r="AT33" s="196"/>
      <c r="AU33" s="101"/>
      <c r="AV33" s="245"/>
      <c r="AW33" s="161"/>
      <c r="AX33" s="163"/>
      <c r="AY33" s="245"/>
      <c r="AZ33" s="161"/>
      <c r="BA33" s="163"/>
      <c r="BB33" s="198"/>
      <c r="BC33" s="199"/>
      <c r="BD33" s="199"/>
      <c r="BE33" s="199"/>
      <c r="BF33" s="199"/>
      <c r="BG33" s="199"/>
      <c r="BH33" s="195" t="s">
        <v>76</v>
      </c>
      <c r="BI33" s="196"/>
      <c r="BJ33" s="196"/>
      <c r="BK33" s="196"/>
      <c r="BL33" s="161"/>
      <c r="BM33" s="163"/>
      <c r="BN33" s="161"/>
      <c r="BO33" s="163"/>
      <c r="BP33" s="161"/>
      <c r="BQ33" s="163"/>
      <c r="BR33" s="161"/>
      <c r="BS33" s="163"/>
      <c r="BT33" s="161"/>
      <c r="BU33" s="162"/>
      <c r="BV33" s="161"/>
      <c r="BW33" s="163"/>
      <c r="BX33" s="162"/>
      <c r="BY33" s="163"/>
      <c r="BZ33" s="161"/>
      <c r="CA33" s="163"/>
      <c r="CB33" s="161"/>
      <c r="CC33" s="163"/>
      <c r="CD33" s="161"/>
      <c r="CE33" s="163"/>
      <c r="CF33" s="161"/>
      <c r="CG33" s="162"/>
      <c r="CH33" s="163"/>
      <c r="CI33" s="161"/>
      <c r="CJ33" s="163"/>
    </row>
    <row r="34" spans="1:88" s="6" customFormat="1" ht="7.5" customHeight="1">
      <c r="A34" s="259"/>
      <c r="B34" s="259"/>
      <c r="C34" s="254"/>
      <c r="D34" s="255"/>
      <c r="E34" s="263"/>
      <c r="F34" s="264"/>
      <c r="G34" s="264"/>
      <c r="H34" s="264"/>
      <c r="I34" s="264"/>
      <c r="J34" s="264"/>
      <c r="K34" s="264"/>
      <c r="L34" s="264"/>
      <c r="M34" s="264"/>
      <c r="N34" s="264"/>
      <c r="O34" s="265"/>
      <c r="P34" s="307"/>
      <c r="Q34" s="307"/>
      <c r="R34" s="307"/>
      <c r="S34" s="307"/>
      <c r="T34" s="254"/>
      <c r="U34" s="270"/>
      <c r="V34" s="254"/>
      <c r="W34" s="270"/>
      <c r="X34" s="56"/>
      <c r="Y34" s="56"/>
      <c r="Z34" s="56"/>
      <c r="AA34" s="56"/>
      <c r="AB34" s="56"/>
      <c r="AC34" s="57"/>
      <c r="AD34" s="56"/>
      <c r="AE34" s="56"/>
      <c r="AF34" s="56"/>
      <c r="AG34" s="58"/>
      <c r="AH34" s="254"/>
      <c r="AI34" s="270"/>
      <c r="AJ34" s="254"/>
      <c r="AK34" s="255"/>
      <c r="AL34" s="100"/>
      <c r="AM34" s="101"/>
      <c r="AN34" s="52"/>
      <c r="AO34" s="52"/>
      <c r="AP34" s="52"/>
      <c r="AQ34" s="52"/>
      <c r="AR34" s="52"/>
      <c r="AS34" s="52"/>
      <c r="AT34" s="52"/>
      <c r="AU34" s="52"/>
      <c r="AV34" s="245"/>
      <c r="AW34" s="161"/>
      <c r="AX34" s="163"/>
      <c r="AY34" s="245"/>
      <c r="AZ34" s="161"/>
      <c r="BA34" s="163"/>
      <c r="BB34" s="198"/>
      <c r="BC34" s="199"/>
      <c r="BD34" s="199"/>
      <c r="BE34" s="199"/>
      <c r="BF34" s="199"/>
      <c r="BG34" s="199"/>
      <c r="BH34" s="195" t="s">
        <v>77</v>
      </c>
      <c r="BI34" s="196"/>
      <c r="BJ34" s="196"/>
      <c r="BK34" s="196"/>
      <c r="BL34" s="161"/>
      <c r="BM34" s="163"/>
      <c r="BN34" s="161"/>
      <c r="BO34" s="163"/>
      <c r="BP34" s="161"/>
      <c r="BQ34" s="163"/>
      <c r="BR34" s="161"/>
      <c r="BS34" s="163"/>
      <c r="BT34" s="161"/>
      <c r="BU34" s="162"/>
      <c r="BV34" s="161"/>
      <c r="BW34" s="163"/>
      <c r="BX34" s="162"/>
      <c r="BY34" s="163"/>
      <c r="BZ34" s="161"/>
      <c r="CA34" s="163"/>
      <c r="CB34" s="161"/>
      <c r="CC34" s="163"/>
      <c r="CD34" s="161"/>
      <c r="CE34" s="163"/>
      <c r="CF34" s="161"/>
      <c r="CG34" s="162"/>
      <c r="CH34" s="163"/>
      <c r="CI34" s="161"/>
      <c r="CJ34" s="163"/>
    </row>
    <row r="35" spans="1:88" s="6" customFormat="1" ht="7.5" customHeight="1">
      <c r="A35" s="259"/>
      <c r="B35" s="259"/>
      <c r="C35" s="254"/>
      <c r="D35" s="255"/>
      <c r="E35" s="263"/>
      <c r="F35" s="264"/>
      <c r="G35" s="264"/>
      <c r="H35" s="264"/>
      <c r="I35" s="264"/>
      <c r="J35" s="264"/>
      <c r="K35" s="264"/>
      <c r="L35" s="264"/>
      <c r="M35" s="264"/>
      <c r="N35" s="264"/>
      <c r="O35" s="265"/>
      <c r="P35" s="307"/>
      <c r="Q35" s="307"/>
      <c r="R35" s="307"/>
      <c r="S35" s="307"/>
      <c r="T35" s="254"/>
      <c r="U35" s="270"/>
      <c r="V35" s="254"/>
      <c r="W35" s="270"/>
      <c r="X35" s="56"/>
      <c r="Y35" s="56"/>
      <c r="Z35" s="56"/>
      <c r="AA35" s="56"/>
      <c r="AB35" s="56"/>
      <c r="AC35" s="57"/>
      <c r="AD35" s="56"/>
      <c r="AE35" s="56"/>
      <c r="AF35" s="56"/>
      <c r="AG35" s="58"/>
      <c r="AH35" s="254"/>
      <c r="AI35" s="270"/>
      <c r="AJ35" s="254"/>
      <c r="AK35" s="255"/>
      <c r="AL35" s="100"/>
      <c r="AM35" s="101"/>
      <c r="AN35" s="52"/>
      <c r="AO35" s="52"/>
      <c r="AP35" s="52"/>
      <c r="AQ35" s="52"/>
      <c r="AR35" s="52"/>
      <c r="AS35" s="52"/>
      <c r="AT35" s="52"/>
      <c r="AU35" s="52"/>
      <c r="AV35" s="245"/>
      <c r="AW35" s="161"/>
      <c r="AX35" s="163"/>
      <c r="AY35" s="245"/>
      <c r="AZ35" s="161"/>
      <c r="BA35" s="163"/>
      <c r="BB35" s="198"/>
      <c r="BC35" s="199"/>
      <c r="BD35" s="199"/>
      <c r="BE35" s="199"/>
      <c r="BF35" s="199"/>
      <c r="BG35" s="199"/>
      <c r="BH35" s="51"/>
      <c r="BI35" s="52"/>
      <c r="BJ35" s="52"/>
      <c r="BK35" s="52"/>
      <c r="BL35" s="161"/>
      <c r="BM35" s="163"/>
      <c r="BN35" s="161"/>
      <c r="BO35" s="163"/>
      <c r="BP35" s="161"/>
      <c r="BQ35" s="163"/>
      <c r="BR35" s="161"/>
      <c r="BS35" s="163"/>
      <c r="BT35" s="161"/>
      <c r="BU35" s="162"/>
      <c r="BV35" s="161"/>
      <c r="BW35" s="163"/>
      <c r="BX35" s="162"/>
      <c r="BY35" s="163"/>
      <c r="BZ35" s="161"/>
      <c r="CA35" s="163"/>
      <c r="CB35" s="161"/>
      <c r="CC35" s="163"/>
      <c r="CD35" s="161"/>
      <c r="CE35" s="163"/>
      <c r="CF35" s="161"/>
      <c r="CG35" s="162"/>
      <c r="CH35" s="163"/>
      <c r="CI35" s="161"/>
      <c r="CJ35" s="163"/>
    </row>
    <row r="36" spans="1:88" s="6" customFormat="1" ht="7.5" customHeight="1">
      <c r="A36" s="259"/>
      <c r="B36" s="259"/>
      <c r="C36" s="254"/>
      <c r="D36" s="255"/>
      <c r="E36" s="263"/>
      <c r="F36" s="264"/>
      <c r="G36" s="264"/>
      <c r="H36" s="264"/>
      <c r="I36" s="264"/>
      <c r="J36" s="264"/>
      <c r="K36" s="264"/>
      <c r="L36" s="264"/>
      <c r="M36" s="264"/>
      <c r="N36" s="264"/>
      <c r="O36" s="265"/>
      <c r="P36" s="307"/>
      <c r="Q36" s="307"/>
      <c r="R36" s="307"/>
      <c r="S36" s="307"/>
      <c r="T36" s="254"/>
      <c r="U36" s="270"/>
      <c r="V36" s="254"/>
      <c r="W36" s="270"/>
      <c r="X36" s="56"/>
      <c r="Y36" s="56"/>
      <c r="Z36" s="56"/>
      <c r="AA36" s="56"/>
      <c r="AB36" s="56"/>
      <c r="AC36" s="57"/>
      <c r="AD36" s="56"/>
      <c r="AE36" s="56"/>
      <c r="AF36" s="56"/>
      <c r="AG36" s="58"/>
      <c r="AH36" s="254"/>
      <c r="AI36" s="270"/>
      <c r="AJ36" s="254"/>
      <c r="AK36" s="255"/>
      <c r="AL36" s="100"/>
      <c r="AM36" s="101"/>
      <c r="AN36" s="52"/>
      <c r="AO36" s="52"/>
      <c r="AP36" s="52"/>
      <c r="AQ36" s="52"/>
      <c r="AR36" s="52"/>
      <c r="AS36" s="52"/>
      <c r="AT36" s="52"/>
      <c r="AU36" s="52"/>
      <c r="AV36" s="245"/>
      <c r="AW36" s="161"/>
      <c r="AX36" s="163"/>
      <c r="AY36" s="245"/>
      <c r="AZ36" s="161"/>
      <c r="BA36" s="163"/>
      <c r="BB36" s="198"/>
      <c r="BC36" s="199"/>
      <c r="BD36" s="199"/>
      <c r="BE36" s="199"/>
      <c r="BF36" s="199"/>
      <c r="BG36" s="199"/>
      <c r="BH36" s="51"/>
      <c r="BI36" s="52"/>
      <c r="BJ36" s="52"/>
      <c r="BK36" s="52"/>
      <c r="BL36" s="161"/>
      <c r="BM36" s="163"/>
      <c r="BN36" s="161"/>
      <c r="BO36" s="163"/>
      <c r="BP36" s="161"/>
      <c r="BQ36" s="163"/>
      <c r="BR36" s="161"/>
      <c r="BS36" s="163"/>
      <c r="BT36" s="161"/>
      <c r="BU36" s="162"/>
      <c r="BV36" s="161"/>
      <c r="BW36" s="163"/>
      <c r="BX36" s="162"/>
      <c r="BY36" s="163"/>
      <c r="BZ36" s="161"/>
      <c r="CA36" s="163"/>
      <c r="CB36" s="161"/>
      <c r="CC36" s="163"/>
      <c r="CD36" s="161"/>
      <c r="CE36" s="163"/>
      <c r="CF36" s="161"/>
      <c r="CG36" s="162"/>
      <c r="CH36" s="163"/>
      <c r="CI36" s="161"/>
      <c r="CJ36" s="163"/>
    </row>
    <row r="37" spans="1:88" s="6" customFormat="1" ht="7.5" customHeight="1">
      <c r="A37" s="259"/>
      <c r="B37" s="259"/>
      <c r="C37" s="256"/>
      <c r="D37" s="257"/>
      <c r="E37" s="266"/>
      <c r="F37" s="267"/>
      <c r="G37" s="267"/>
      <c r="H37" s="267"/>
      <c r="I37" s="267"/>
      <c r="J37" s="267"/>
      <c r="K37" s="267"/>
      <c r="L37" s="267"/>
      <c r="M37" s="267"/>
      <c r="N37" s="267"/>
      <c r="O37" s="268"/>
      <c r="P37" s="307"/>
      <c r="Q37" s="307"/>
      <c r="R37" s="307"/>
      <c r="S37" s="307"/>
      <c r="T37" s="256"/>
      <c r="U37" s="271"/>
      <c r="V37" s="256"/>
      <c r="W37" s="271"/>
      <c r="X37" s="249" t="str">
        <f>Library!$A$23</f>
        <v>CM</v>
      </c>
      <c r="Y37" s="250"/>
      <c r="Z37" s="250"/>
      <c r="AA37" s="250"/>
      <c r="AB37" s="251"/>
      <c r="AC37" s="249" t="str">
        <f>Library!$A$23</f>
        <v>CM</v>
      </c>
      <c r="AD37" s="250"/>
      <c r="AE37" s="250"/>
      <c r="AF37" s="250"/>
      <c r="AG37" s="251"/>
      <c r="AH37" s="256"/>
      <c r="AI37" s="271"/>
      <c r="AJ37" s="256"/>
      <c r="AK37" s="257"/>
      <c r="AL37" s="102"/>
      <c r="AM37" s="103"/>
      <c r="AN37" s="94"/>
      <c r="AO37" s="94"/>
      <c r="AP37" s="94"/>
      <c r="AQ37" s="94"/>
      <c r="AR37" s="94"/>
      <c r="AS37" s="94"/>
      <c r="AT37" s="94"/>
      <c r="AU37" s="94"/>
      <c r="AV37" s="197"/>
      <c r="AW37" s="164"/>
      <c r="AX37" s="166"/>
      <c r="AY37" s="197"/>
      <c r="AZ37" s="164"/>
      <c r="BA37" s="166"/>
      <c r="BB37" s="198"/>
      <c r="BC37" s="199"/>
      <c r="BD37" s="199"/>
      <c r="BE37" s="199"/>
      <c r="BF37" s="199"/>
      <c r="BG37" s="199"/>
      <c r="BH37" s="46"/>
      <c r="BI37" s="47"/>
      <c r="BJ37" s="62"/>
      <c r="BK37" s="62"/>
      <c r="BL37" s="164"/>
      <c r="BM37" s="166"/>
      <c r="BN37" s="164"/>
      <c r="BO37" s="166"/>
      <c r="BP37" s="164"/>
      <c r="BQ37" s="166"/>
      <c r="BR37" s="164"/>
      <c r="BS37" s="166"/>
      <c r="BT37" s="164"/>
      <c r="BU37" s="165"/>
      <c r="BV37" s="164"/>
      <c r="BW37" s="166"/>
      <c r="BX37" s="165"/>
      <c r="BY37" s="166"/>
      <c r="BZ37" s="164"/>
      <c r="CA37" s="166"/>
      <c r="CB37" s="164"/>
      <c r="CC37" s="166"/>
      <c r="CD37" s="164"/>
      <c r="CE37" s="166"/>
      <c r="CF37" s="164"/>
      <c r="CG37" s="165"/>
      <c r="CH37" s="166"/>
      <c r="CI37" s="164"/>
      <c r="CJ37" s="166"/>
    </row>
    <row r="38" spans="1:88" s="7" customFormat="1" ht="7.5" customHeight="1">
      <c r="A38" s="127"/>
      <c r="B38" s="128"/>
      <c r="C38" s="127"/>
      <c r="D38" s="137"/>
      <c r="E38" s="127"/>
      <c r="F38" s="137"/>
      <c r="G38" s="137"/>
      <c r="H38" s="137"/>
      <c r="I38" s="137"/>
      <c r="J38" s="137"/>
      <c r="K38" s="137"/>
      <c r="L38" s="137"/>
      <c r="M38" s="137"/>
      <c r="N38" s="137"/>
      <c r="O38" s="128"/>
      <c r="P38" s="169"/>
      <c r="Q38" s="169"/>
      <c r="R38" s="169"/>
      <c r="S38" s="169"/>
      <c r="T38" s="169"/>
      <c r="U38" s="169"/>
      <c r="V38" s="169"/>
      <c r="W38" s="169"/>
      <c r="X38" s="127"/>
      <c r="Y38" s="137"/>
      <c r="Z38" s="137"/>
      <c r="AA38" s="137"/>
      <c r="AB38" s="128"/>
      <c r="AC38" s="127"/>
      <c r="AD38" s="137"/>
      <c r="AE38" s="137"/>
      <c r="AF38" s="137"/>
      <c r="AG38" s="128"/>
      <c r="AH38" s="127"/>
      <c r="AI38" s="128"/>
      <c r="AJ38" s="127"/>
      <c r="AK38" s="137"/>
      <c r="AL38" s="131"/>
      <c r="AM38" s="121"/>
      <c r="AN38" s="121"/>
      <c r="AO38" s="121"/>
      <c r="AP38" s="121"/>
      <c r="AQ38" s="121"/>
      <c r="AR38" s="121"/>
      <c r="AS38" s="121"/>
      <c r="AT38" s="121"/>
      <c r="AU38" s="122"/>
      <c r="AV38" s="309"/>
      <c r="AW38" s="126"/>
      <c r="AX38" s="118"/>
      <c r="AY38" s="311"/>
      <c r="AZ38" s="126"/>
      <c r="BA38" s="118"/>
      <c r="BB38" s="127"/>
      <c r="BC38" s="128"/>
      <c r="BD38" s="127"/>
      <c r="BE38" s="128"/>
      <c r="BF38" s="127"/>
      <c r="BG38" s="128"/>
      <c r="BH38" s="127"/>
      <c r="BI38" s="137"/>
      <c r="BJ38" s="137"/>
      <c r="BK38" s="128"/>
      <c r="BL38" s="131"/>
      <c r="BM38" s="122"/>
      <c r="BN38" s="131"/>
      <c r="BO38" s="122"/>
      <c r="BP38" s="131"/>
      <c r="BQ38" s="122"/>
      <c r="BR38" s="131"/>
      <c r="BS38" s="122"/>
      <c r="BT38" s="131"/>
      <c r="BU38" s="122"/>
      <c r="BV38" s="131"/>
      <c r="BW38" s="122"/>
      <c r="BX38" s="131"/>
      <c r="BY38" s="122"/>
      <c r="BZ38" s="131"/>
      <c r="CA38" s="122"/>
      <c r="CB38" s="131"/>
      <c r="CC38" s="122"/>
      <c r="CD38" s="131"/>
      <c r="CE38" s="122"/>
      <c r="CF38" s="127"/>
      <c r="CG38" s="137"/>
      <c r="CH38" s="128"/>
      <c r="CI38" s="127"/>
      <c r="CJ38" s="128"/>
    </row>
    <row r="39" spans="1:88" s="7" customFormat="1" ht="7.5" customHeight="1">
      <c r="A39" s="129"/>
      <c r="B39" s="130"/>
      <c r="C39" s="129"/>
      <c r="D39" s="138"/>
      <c r="E39" s="129"/>
      <c r="F39" s="138"/>
      <c r="G39" s="138"/>
      <c r="H39" s="138"/>
      <c r="I39" s="138"/>
      <c r="J39" s="138"/>
      <c r="K39" s="138"/>
      <c r="L39" s="138"/>
      <c r="M39" s="138"/>
      <c r="N39" s="138"/>
      <c r="O39" s="130"/>
      <c r="P39" s="169"/>
      <c r="Q39" s="169"/>
      <c r="R39" s="169"/>
      <c r="S39" s="169"/>
      <c r="T39" s="169"/>
      <c r="U39" s="169"/>
      <c r="V39" s="169"/>
      <c r="W39" s="169"/>
      <c r="X39" s="129"/>
      <c r="Y39" s="138"/>
      <c r="Z39" s="138"/>
      <c r="AA39" s="138"/>
      <c r="AB39" s="130"/>
      <c r="AC39" s="129"/>
      <c r="AD39" s="138"/>
      <c r="AE39" s="138"/>
      <c r="AF39" s="138"/>
      <c r="AG39" s="130"/>
      <c r="AH39" s="129"/>
      <c r="AI39" s="130"/>
      <c r="AJ39" s="129"/>
      <c r="AK39" s="138"/>
      <c r="AL39" s="123"/>
      <c r="AM39" s="124"/>
      <c r="AN39" s="124"/>
      <c r="AO39" s="124"/>
      <c r="AP39" s="124"/>
      <c r="AQ39" s="124"/>
      <c r="AR39" s="124"/>
      <c r="AS39" s="124"/>
      <c r="AT39" s="124"/>
      <c r="AU39" s="125"/>
      <c r="AV39" s="310"/>
      <c r="AW39" s="129"/>
      <c r="AX39" s="130"/>
      <c r="AY39" s="310"/>
      <c r="AZ39" s="129"/>
      <c r="BA39" s="130"/>
      <c r="BB39" s="129"/>
      <c r="BC39" s="130"/>
      <c r="BD39" s="129"/>
      <c r="BE39" s="130"/>
      <c r="BF39" s="129"/>
      <c r="BG39" s="130"/>
      <c r="BH39" s="129"/>
      <c r="BI39" s="138"/>
      <c r="BJ39" s="138"/>
      <c r="BK39" s="130"/>
      <c r="BL39" s="123"/>
      <c r="BM39" s="125"/>
      <c r="BN39" s="123"/>
      <c r="BO39" s="125"/>
      <c r="BP39" s="123"/>
      <c r="BQ39" s="125"/>
      <c r="BR39" s="123"/>
      <c r="BS39" s="125"/>
      <c r="BT39" s="123"/>
      <c r="BU39" s="125"/>
      <c r="BV39" s="123"/>
      <c r="BW39" s="125"/>
      <c r="BX39" s="123"/>
      <c r="BY39" s="125"/>
      <c r="BZ39" s="123"/>
      <c r="CA39" s="125"/>
      <c r="CB39" s="123"/>
      <c r="CC39" s="125"/>
      <c r="CD39" s="123"/>
      <c r="CE39" s="125"/>
      <c r="CF39" s="129"/>
      <c r="CG39" s="138"/>
      <c r="CH39" s="130"/>
      <c r="CI39" s="129"/>
      <c r="CJ39" s="130"/>
    </row>
    <row r="40" spans="1:88" s="7" customFormat="1" ht="7.5" customHeight="1">
      <c r="A40" s="127"/>
      <c r="B40" s="128"/>
      <c r="C40" s="127"/>
      <c r="D40" s="137"/>
      <c r="E40" s="127"/>
      <c r="F40" s="137"/>
      <c r="G40" s="137"/>
      <c r="H40" s="137"/>
      <c r="I40" s="137"/>
      <c r="J40" s="137"/>
      <c r="K40" s="137"/>
      <c r="L40" s="137"/>
      <c r="M40" s="137"/>
      <c r="N40" s="137"/>
      <c r="O40" s="128"/>
      <c r="P40" s="169"/>
      <c r="Q40" s="169"/>
      <c r="R40" s="169"/>
      <c r="S40" s="169"/>
      <c r="T40" s="169"/>
      <c r="U40" s="169"/>
      <c r="V40" s="169"/>
      <c r="W40" s="169"/>
      <c r="X40" s="127"/>
      <c r="Y40" s="137"/>
      <c r="Z40" s="137"/>
      <c r="AA40" s="137"/>
      <c r="AB40" s="128"/>
      <c r="AC40" s="127"/>
      <c r="AD40" s="137"/>
      <c r="AE40" s="137"/>
      <c r="AF40" s="137"/>
      <c r="AG40" s="128"/>
      <c r="AH40" s="127"/>
      <c r="AI40" s="128"/>
      <c r="AJ40" s="127"/>
      <c r="AK40" s="137"/>
      <c r="AL40" s="131"/>
      <c r="AM40" s="121"/>
      <c r="AN40" s="121"/>
      <c r="AO40" s="121"/>
      <c r="AP40" s="121"/>
      <c r="AQ40" s="121"/>
      <c r="AR40" s="121"/>
      <c r="AS40" s="121"/>
      <c r="AT40" s="121"/>
      <c r="AU40" s="122"/>
      <c r="AV40" s="309"/>
      <c r="AW40" s="127"/>
      <c r="AX40" s="128"/>
      <c r="AY40" s="309"/>
      <c r="AZ40" s="127"/>
      <c r="BA40" s="128"/>
      <c r="BB40" s="127"/>
      <c r="BC40" s="128"/>
      <c r="BD40" s="127"/>
      <c r="BE40" s="128"/>
      <c r="BF40" s="127"/>
      <c r="BG40" s="128"/>
      <c r="BH40" s="127"/>
      <c r="BI40" s="137"/>
      <c r="BJ40" s="137"/>
      <c r="BK40" s="128"/>
      <c r="BL40" s="131"/>
      <c r="BM40" s="122"/>
      <c r="BN40" s="131"/>
      <c r="BO40" s="122"/>
      <c r="BP40" s="131"/>
      <c r="BQ40" s="122"/>
      <c r="BR40" s="131"/>
      <c r="BS40" s="122"/>
      <c r="BT40" s="131"/>
      <c r="BU40" s="122"/>
      <c r="BV40" s="131"/>
      <c r="BW40" s="122"/>
      <c r="BX40" s="131"/>
      <c r="BY40" s="122"/>
      <c r="BZ40" s="131"/>
      <c r="CA40" s="122"/>
      <c r="CB40" s="131"/>
      <c r="CC40" s="122"/>
      <c r="CD40" s="131"/>
      <c r="CE40" s="122"/>
      <c r="CF40" s="127"/>
      <c r="CG40" s="137"/>
      <c r="CH40" s="128"/>
      <c r="CI40" s="127"/>
      <c r="CJ40" s="128"/>
    </row>
    <row r="41" spans="1:88" s="7" customFormat="1" ht="7.5" customHeight="1">
      <c r="A41" s="129"/>
      <c r="B41" s="130"/>
      <c r="C41" s="129"/>
      <c r="D41" s="138"/>
      <c r="E41" s="129"/>
      <c r="F41" s="138"/>
      <c r="G41" s="138"/>
      <c r="H41" s="138"/>
      <c r="I41" s="138"/>
      <c r="J41" s="138"/>
      <c r="K41" s="138"/>
      <c r="L41" s="138"/>
      <c r="M41" s="138"/>
      <c r="N41" s="138"/>
      <c r="O41" s="130"/>
      <c r="P41" s="169"/>
      <c r="Q41" s="169"/>
      <c r="R41" s="169"/>
      <c r="S41" s="169"/>
      <c r="T41" s="169"/>
      <c r="U41" s="169"/>
      <c r="V41" s="169"/>
      <c r="W41" s="169"/>
      <c r="X41" s="129"/>
      <c r="Y41" s="138"/>
      <c r="Z41" s="138"/>
      <c r="AA41" s="138"/>
      <c r="AB41" s="130"/>
      <c r="AC41" s="129"/>
      <c r="AD41" s="138"/>
      <c r="AE41" s="138"/>
      <c r="AF41" s="138"/>
      <c r="AG41" s="130"/>
      <c r="AH41" s="129"/>
      <c r="AI41" s="130"/>
      <c r="AJ41" s="129"/>
      <c r="AK41" s="138"/>
      <c r="AL41" s="123"/>
      <c r="AM41" s="124"/>
      <c r="AN41" s="124"/>
      <c r="AO41" s="124"/>
      <c r="AP41" s="124"/>
      <c r="AQ41" s="124"/>
      <c r="AR41" s="124"/>
      <c r="AS41" s="124"/>
      <c r="AT41" s="124"/>
      <c r="AU41" s="125"/>
      <c r="AV41" s="310"/>
      <c r="AW41" s="129"/>
      <c r="AX41" s="130"/>
      <c r="AY41" s="310"/>
      <c r="AZ41" s="129"/>
      <c r="BA41" s="130"/>
      <c r="BB41" s="129"/>
      <c r="BC41" s="130"/>
      <c r="BD41" s="129"/>
      <c r="BE41" s="130"/>
      <c r="BF41" s="129"/>
      <c r="BG41" s="130"/>
      <c r="BH41" s="129"/>
      <c r="BI41" s="138"/>
      <c r="BJ41" s="138"/>
      <c r="BK41" s="130"/>
      <c r="BL41" s="123"/>
      <c r="BM41" s="125"/>
      <c r="BN41" s="123"/>
      <c r="BO41" s="125"/>
      <c r="BP41" s="123"/>
      <c r="BQ41" s="125"/>
      <c r="BR41" s="123"/>
      <c r="BS41" s="125"/>
      <c r="BT41" s="123"/>
      <c r="BU41" s="125"/>
      <c r="BV41" s="123"/>
      <c r="BW41" s="125"/>
      <c r="BX41" s="123"/>
      <c r="BY41" s="125"/>
      <c r="BZ41" s="123"/>
      <c r="CA41" s="125"/>
      <c r="CB41" s="123"/>
      <c r="CC41" s="125"/>
      <c r="CD41" s="123"/>
      <c r="CE41" s="125"/>
      <c r="CF41" s="129"/>
      <c r="CG41" s="138"/>
      <c r="CH41" s="130"/>
      <c r="CI41" s="129"/>
      <c r="CJ41" s="130"/>
    </row>
    <row r="42" spans="1:88" s="7" customFormat="1" ht="7.5" customHeight="1">
      <c r="A42" s="127"/>
      <c r="B42" s="128"/>
      <c r="C42" s="127"/>
      <c r="D42" s="137"/>
      <c r="E42" s="127"/>
      <c r="F42" s="137"/>
      <c r="G42" s="137"/>
      <c r="H42" s="137"/>
      <c r="I42" s="137"/>
      <c r="J42" s="137"/>
      <c r="K42" s="137"/>
      <c r="L42" s="137"/>
      <c r="M42" s="137"/>
      <c r="N42" s="137"/>
      <c r="O42" s="128"/>
      <c r="P42" s="169"/>
      <c r="Q42" s="169"/>
      <c r="R42" s="169"/>
      <c r="S42" s="169"/>
      <c r="T42" s="169"/>
      <c r="U42" s="169"/>
      <c r="V42" s="169"/>
      <c r="W42" s="169"/>
      <c r="X42" s="127"/>
      <c r="Y42" s="137"/>
      <c r="Z42" s="137"/>
      <c r="AA42" s="137"/>
      <c r="AB42" s="128"/>
      <c r="AC42" s="127"/>
      <c r="AD42" s="137"/>
      <c r="AE42" s="137"/>
      <c r="AF42" s="137"/>
      <c r="AG42" s="128"/>
      <c r="AH42" s="127"/>
      <c r="AI42" s="128"/>
      <c r="AJ42" s="127"/>
      <c r="AK42" s="137"/>
      <c r="AL42" s="131"/>
      <c r="AM42" s="121"/>
      <c r="AN42" s="121"/>
      <c r="AO42" s="121"/>
      <c r="AP42" s="121"/>
      <c r="AQ42" s="121"/>
      <c r="AR42" s="121"/>
      <c r="AS42" s="121"/>
      <c r="AT42" s="121"/>
      <c r="AU42" s="122"/>
      <c r="AV42" s="309"/>
      <c r="AW42" s="127"/>
      <c r="AX42" s="128"/>
      <c r="AY42" s="309"/>
      <c r="AZ42" s="127"/>
      <c r="BA42" s="128"/>
      <c r="BB42" s="127"/>
      <c r="BC42" s="128"/>
      <c r="BD42" s="127"/>
      <c r="BE42" s="128"/>
      <c r="BF42" s="127"/>
      <c r="BG42" s="128"/>
      <c r="BH42" s="127"/>
      <c r="BI42" s="137"/>
      <c r="BJ42" s="137"/>
      <c r="BK42" s="128"/>
      <c r="BL42" s="131"/>
      <c r="BM42" s="122"/>
      <c r="BN42" s="131"/>
      <c r="BO42" s="122"/>
      <c r="BP42" s="131"/>
      <c r="BQ42" s="122"/>
      <c r="BR42" s="131"/>
      <c r="BS42" s="122"/>
      <c r="BT42" s="131"/>
      <c r="BU42" s="122"/>
      <c r="BV42" s="131"/>
      <c r="BW42" s="122"/>
      <c r="BX42" s="131"/>
      <c r="BY42" s="122"/>
      <c r="BZ42" s="131"/>
      <c r="CA42" s="122"/>
      <c r="CB42" s="131"/>
      <c r="CC42" s="122"/>
      <c r="CD42" s="131"/>
      <c r="CE42" s="122"/>
      <c r="CF42" s="127"/>
      <c r="CG42" s="137"/>
      <c r="CH42" s="128"/>
      <c r="CI42" s="127"/>
      <c r="CJ42" s="128"/>
    </row>
    <row r="43" spans="1:88" s="7" customFormat="1" ht="7.5" customHeight="1">
      <c r="A43" s="129"/>
      <c r="B43" s="130"/>
      <c r="C43" s="129"/>
      <c r="D43" s="138"/>
      <c r="E43" s="129"/>
      <c r="F43" s="138"/>
      <c r="G43" s="138"/>
      <c r="H43" s="138"/>
      <c r="I43" s="138"/>
      <c r="J43" s="138"/>
      <c r="K43" s="138"/>
      <c r="L43" s="138"/>
      <c r="M43" s="138"/>
      <c r="N43" s="138"/>
      <c r="O43" s="130"/>
      <c r="P43" s="169"/>
      <c r="Q43" s="169"/>
      <c r="R43" s="169"/>
      <c r="S43" s="169"/>
      <c r="T43" s="169"/>
      <c r="U43" s="169"/>
      <c r="V43" s="169"/>
      <c r="W43" s="169"/>
      <c r="X43" s="129"/>
      <c r="Y43" s="138"/>
      <c r="Z43" s="138"/>
      <c r="AA43" s="138"/>
      <c r="AB43" s="130"/>
      <c r="AC43" s="129"/>
      <c r="AD43" s="138"/>
      <c r="AE43" s="138"/>
      <c r="AF43" s="138"/>
      <c r="AG43" s="130"/>
      <c r="AH43" s="129"/>
      <c r="AI43" s="130"/>
      <c r="AJ43" s="129"/>
      <c r="AK43" s="138"/>
      <c r="AL43" s="123"/>
      <c r="AM43" s="124"/>
      <c r="AN43" s="124"/>
      <c r="AO43" s="124"/>
      <c r="AP43" s="124"/>
      <c r="AQ43" s="124"/>
      <c r="AR43" s="124"/>
      <c r="AS43" s="124"/>
      <c r="AT43" s="124"/>
      <c r="AU43" s="125"/>
      <c r="AV43" s="310"/>
      <c r="AW43" s="129"/>
      <c r="AX43" s="130"/>
      <c r="AY43" s="310"/>
      <c r="AZ43" s="129"/>
      <c r="BA43" s="130"/>
      <c r="BB43" s="129"/>
      <c r="BC43" s="130"/>
      <c r="BD43" s="129"/>
      <c r="BE43" s="130"/>
      <c r="BF43" s="129"/>
      <c r="BG43" s="130"/>
      <c r="BH43" s="129"/>
      <c r="BI43" s="138"/>
      <c r="BJ43" s="138"/>
      <c r="BK43" s="130"/>
      <c r="BL43" s="123"/>
      <c r="BM43" s="125"/>
      <c r="BN43" s="123"/>
      <c r="BO43" s="125"/>
      <c r="BP43" s="123"/>
      <c r="BQ43" s="125"/>
      <c r="BR43" s="123"/>
      <c r="BS43" s="125"/>
      <c r="BT43" s="123"/>
      <c r="BU43" s="125"/>
      <c r="BV43" s="123"/>
      <c r="BW43" s="125"/>
      <c r="BX43" s="123"/>
      <c r="BY43" s="125"/>
      <c r="BZ43" s="123"/>
      <c r="CA43" s="125"/>
      <c r="CB43" s="123"/>
      <c r="CC43" s="125"/>
      <c r="CD43" s="123"/>
      <c r="CE43" s="125"/>
      <c r="CF43" s="129"/>
      <c r="CG43" s="138"/>
      <c r="CH43" s="130"/>
      <c r="CI43" s="129"/>
      <c r="CJ43" s="130"/>
    </row>
    <row r="44" spans="1:88" s="7" customFormat="1" ht="7.5" customHeight="1">
      <c r="A44" s="127"/>
      <c r="B44" s="128"/>
      <c r="C44" s="127"/>
      <c r="D44" s="137"/>
      <c r="E44" s="127"/>
      <c r="F44" s="137"/>
      <c r="G44" s="137"/>
      <c r="H44" s="137"/>
      <c r="I44" s="137"/>
      <c r="J44" s="137"/>
      <c r="K44" s="137"/>
      <c r="L44" s="137"/>
      <c r="M44" s="137"/>
      <c r="N44" s="137"/>
      <c r="O44" s="128"/>
      <c r="P44" s="169"/>
      <c r="Q44" s="169"/>
      <c r="R44" s="169"/>
      <c r="S44" s="169"/>
      <c r="T44" s="169"/>
      <c r="U44" s="169"/>
      <c r="V44" s="169"/>
      <c r="W44" s="169"/>
      <c r="X44" s="127"/>
      <c r="Y44" s="137"/>
      <c r="Z44" s="137"/>
      <c r="AA44" s="137"/>
      <c r="AB44" s="128"/>
      <c r="AC44" s="127"/>
      <c r="AD44" s="137"/>
      <c r="AE44" s="137"/>
      <c r="AF44" s="137"/>
      <c r="AG44" s="128"/>
      <c r="AH44" s="127"/>
      <c r="AI44" s="128"/>
      <c r="AJ44" s="127"/>
      <c r="AK44" s="137"/>
      <c r="AL44" s="131"/>
      <c r="AM44" s="121"/>
      <c r="AN44" s="121"/>
      <c r="AO44" s="121"/>
      <c r="AP44" s="121"/>
      <c r="AQ44" s="121"/>
      <c r="AR44" s="121"/>
      <c r="AS44" s="121"/>
      <c r="AT44" s="121"/>
      <c r="AU44" s="122"/>
      <c r="AV44" s="309"/>
      <c r="AW44" s="127"/>
      <c r="AX44" s="128"/>
      <c r="AY44" s="309"/>
      <c r="AZ44" s="127"/>
      <c r="BA44" s="128"/>
      <c r="BB44" s="127"/>
      <c r="BC44" s="128"/>
      <c r="BD44" s="127"/>
      <c r="BE44" s="128"/>
      <c r="BF44" s="127"/>
      <c r="BG44" s="128"/>
      <c r="BH44" s="127"/>
      <c r="BI44" s="137"/>
      <c r="BJ44" s="137"/>
      <c r="BK44" s="128"/>
      <c r="BL44" s="131"/>
      <c r="BM44" s="122"/>
      <c r="BN44" s="131"/>
      <c r="BO44" s="122"/>
      <c r="BP44" s="131"/>
      <c r="BQ44" s="122"/>
      <c r="BR44" s="131"/>
      <c r="BS44" s="122"/>
      <c r="BT44" s="131"/>
      <c r="BU44" s="122"/>
      <c r="BV44" s="131"/>
      <c r="BW44" s="122"/>
      <c r="BX44" s="131"/>
      <c r="BY44" s="122"/>
      <c r="BZ44" s="131"/>
      <c r="CA44" s="122"/>
      <c r="CB44" s="131"/>
      <c r="CC44" s="122"/>
      <c r="CD44" s="131"/>
      <c r="CE44" s="122"/>
      <c r="CF44" s="127"/>
      <c r="CG44" s="137"/>
      <c r="CH44" s="128"/>
      <c r="CI44" s="127"/>
      <c r="CJ44" s="128"/>
    </row>
    <row r="45" spans="1:88" s="7" customFormat="1" ht="7.5" customHeight="1">
      <c r="A45" s="129"/>
      <c r="B45" s="130"/>
      <c r="C45" s="129"/>
      <c r="D45" s="138"/>
      <c r="E45" s="129"/>
      <c r="F45" s="138"/>
      <c r="G45" s="138"/>
      <c r="H45" s="138"/>
      <c r="I45" s="138"/>
      <c r="J45" s="138"/>
      <c r="K45" s="138"/>
      <c r="L45" s="138"/>
      <c r="M45" s="138"/>
      <c r="N45" s="138"/>
      <c r="O45" s="130"/>
      <c r="P45" s="169"/>
      <c r="Q45" s="169"/>
      <c r="R45" s="169"/>
      <c r="S45" s="169"/>
      <c r="T45" s="169"/>
      <c r="U45" s="169"/>
      <c r="V45" s="169"/>
      <c r="W45" s="169"/>
      <c r="X45" s="129"/>
      <c r="Y45" s="138"/>
      <c r="Z45" s="138"/>
      <c r="AA45" s="138"/>
      <c r="AB45" s="130"/>
      <c r="AC45" s="129"/>
      <c r="AD45" s="138"/>
      <c r="AE45" s="138"/>
      <c r="AF45" s="138"/>
      <c r="AG45" s="130"/>
      <c r="AH45" s="129"/>
      <c r="AI45" s="130"/>
      <c r="AJ45" s="129"/>
      <c r="AK45" s="138"/>
      <c r="AL45" s="123"/>
      <c r="AM45" s="124"/>
      <c r="AN45" s="124"/>
      <c r="AO45" s="124"/>
      <c r="AP45" s="124"/>
      <c r="AQ45" s="124"/>
      <c r="AR45" s="124"/>
      <c r="AS45" s="124"/>
      <c r="AT45" s="124"/>
      <c r="AU45" s="125"/>
      <c r="AV45" s="310"/>
      <c r="AW45" s="129"/>
      <c r="AX45" s="130"/>
      <c r="AY45" s="310"/>
      <c r="AZ45" s="129"/>
      <c r="BA45" s="130"/>
      <c r="BB45" s="129"/>
      <c r="BC45" s="130"/>
      <c r="BD45" s="129"/>
      <c r="BE45" s="130"/>
      <c r="BF45" s="129"/>
      <c r="BG45" s="130"/>
      <c r="BH45" s="129"/>
      <c r="BI45" s="138"/>
      <c r="BJ45" s="138"/>
      <c r="BK45" s="130"/>
      <c r="BL45" s="123"/>
      <c r="BM45" s="125"/>
      <c r="BN45" s="123"/>
      <c r="BO45" s="125"/>
      <c r="BP45" s="123"/>
      <c r="BQ45" s="125"/>
      <c r="BR45" s="123"/>
      <c r="BS45" s="125"/>
      <c r="BT45" s="123"/>
      <c r="BU45" s="125"/>
      <c r="BV45" s="123"/>
      <c r="BW45" s="125"/>
      <c r="BX45" s="123"/>
      <c r="BY45" s="125"/>
      <c r="BZ45" s="123"/>
      <c r="CA45" s="125"/>
      <c r="CB45" s="123"/>
      <c r="CC45" s="125"/>
      <c r="CD45" s="123"/>
      <c r="CE45" s="125"/>
      <c r="CF45" s="129"/>
      <c r="CG45" s="138"/>
      <c r="CH45" s="130"/>
      <c r="CI45" s="129"/>
      <c r="CJ45" s="130"/>
    </row>
    <row r="46" spans="1:88" s="7" customFormat="1" ht="7.5" customHeight="1">
      <c r="A46" s="127"/>
      <c r="B46" s="128"/>
      <c r="C46" s="127"/>
      <c r="D46" s="137"/>
      <c r="E46" s="127"/>
      <c r="F46" s="137"/>
      <c r="G46" s="137"/>
      <c r="H46" s="137"/>
      <c r="I46" s="137"/>
      <c r="J46" s="137"/>
      <c r="K46" s="137"/>
      <c r="L46" s="137"/>
      <c r="M46" s="137"/>
      <c r="N46" s="137"/>
      <c r="O46" s="128"/>
      <c r="P46" s="169"/>
      <c r="Q46" s="169"/>
      <c r="R46" s="169"/>
      <c r="S46" s="169"/>
      <c r="T46" s="169"/>
      <c r="U46" s="169"/>
      <c r="V46" s="169"/>
      <c r="W46" s="169"/>
      <c r="X46" s="127"/>
      <c r="Y46" s="137"/>
      <c r="Z46" s="137"/>
      <c r="AA46" s="137"/>
      <c r="AB46" s="128"/>
      <c r="AC46" s="127"/>
      <c r="AD46" s="137"/>
      <c r="AE46" s="137"/>
      <c r="AF46" s="137"/>
      <c r="AG46" s="128"/>
      <c r="AH46" s="127"/>
      <c r="AI46" s="128"/>
      <c r="AJ46" s="127"/>
      <c r="AK46" s="137"/>
      <c r="AL46" s="131"/>
      <c r="AM46" s="121"/>
      <c r="AN46" s="121"/>
      <c r="AO46" s="121"/>
      <c r="AP46" s="121"/>
      <c r="AQ46" s="121"/>
      <c r="AR46" s="121"/>
      <c r="AS46" s="121"/>
      <c r="AT46" s="121"/>
      <c r="AU46" s="122"/>
      <c r="AV46" s="309"/>
      <c r="AW46" s="127"/>
      <c r="AX46" s="128"/>
      <c r="AY46" s="309"/>
      <c r="AZ46" s="127"/>
      <c r="BA46" s="128"/>
      <c r="BB46" s="127"/>
      <c r="BC46" s="128"/>
      <c r="BD46" s="127"/>
      <c r="BE46" s="128"/>
      <c r="BF46" s="127"/>
      <c r="BG46" s="128"/>
      <c r="BH46" s="127"/>
      <c r="BI46" s="137"/>
      <c r="BJ46" s="137"/>
      <c r="BK46" s="128"/>
      <c r="BL46" s="131"/>
      <c r="BM46" s="122"/>
      <c r="BN46" s="131"/>
      <c r="BO46" s="122"/>
      <c r="BP46" s="131"/>
      <c r="BQ46" s="122"/>
      <c r="BR46" s="131"/>
      <c r="BS46" s="122"/>
      <c r="BT46" s="131"/>
      <c r="BU46" s="122"/>
      <c r="BV46" s="131"/>
      <c r="BW46" s="122"/>
      <c r="BX46" s="131"/>
      <c r="BY46" s="122"/>
      <c r="BZ46" s="131"/>
      <c r="CA46" s="122"/>
      <c r="CB46" s="131"/>
      <c r="CC46" s="122"/>
      <c r="CD46" s="131"/>
      <c r="CE46" s="122"/>
      <c r="CF46" s="127"/>
      <c r="CG46" s="137"/>
      <c r="CH46" s="128"/>
      <c r="CI46" s="127"/>
      <c r="CJ46" s="128"/>
    </row>
    <row r="47" spans="1:88" s="7" customFormat="1" ht="7.5" customHeight="1">
      <c r="A47" s="129"/>
      <c r="B47" s="130"/>
      <c r="C47" s="129"/>
      <c r="D47" s="138"/>
      <c r="E47" s="129"/>
      <c r="F47" s="138"/>
      <c r="G47" s="138"/>
      <c r="H47" s="138"/>
      <c r="I47" s="138"/>
      <c r="J47" s="138"/>
      <c r="K47" s="138"/>
      <c r="L47" s="138"/>
      <c r="M47" s="138"/>
      <c r="N47" s="138"/>
      <c r="O47" s="130"/>
      <c r="P47" s="169"/>
      <c r="Q47" s="169"/>
      <c r="R47" s="169"/>
      <c r="S47" s="169"/>
      <c r="T47" s="169"/>
      <c r="U47" s="169"/>
      <c r="V47" s="169"/>
      <c r="W47" s="169"/>
      <c r="X47" s="129"/>
      <c r="Y47" s="138"/>
      <c r="Z47" s="138"/>
      <c r="AA47" s="138"/>
      <c r="AB47" s="130"/>
      <c r="AC47" s="129"/>
      <c r="AD47" s="138"/>
      <c r="AE47" s="138"/>
      <c r="AF47" s="138"/>
      <c r="AG47" s="130"/>
      <c r="AH47" s="129"/>
      <c r="AI47" s="130"/>
      <c r="AJ47" s="129"/>
      <c r="AK47" s="138"/>
      <c r="AL47" s="123"/>
      <c r="AM47" s="124"/>
      <c r="AN47" s="124"/>
      <c r="AO47" s="124"/>
      <c r="AP47" s="124"/>
      <c r="AQ47" s="124"/>
      <c r="AR47" s="124"/>
      <c r="AS47" s="124"/>
      <c r="AT47" s="124"/>
      <c r="AU47" s="125"/>
      <c r="AV47" s="310"/>
      <c r="AW47" s="129"/>
      <c r="AX47" s="130"/>
      <c r="AY47" s="310"/>
      <c r="AZ47" s="129"/>
      <c r="BA47" s="130"/>
      <c r="BB47" s="129"/>
      <c r="BC47" s="130"/>
      <c r="BD47" s="129"/>
      <c r="BE47" s="130"/>
      <c r="BF47" s="129"/>
      <c r="BG47" s="130"/>
      <c r="BH47" s="129"/>
      <c r="BI47" s="138"/>
      <c r="BJ47" s="138"/>
      <c r="BK47" s="130"/>
      <c r="BL47" s="123"/>
      <c r="BM47" s="125"/>
      <c r="BN47" s="123"/>
      <c r="BO47" s="125"/>
      <c r="BP47" s="123"/>
      <c r="BQ47" s="125"/>
      <c r="BR47" s="123"/>
      <c r="BS47" s="125"/>
      <c r="BT47" s="123"/>
      <c r="BU47" s="125"/>
      <c r="BV47" s="123"/>
      <c r="BW47" s="125"/>
      <c r="BX47" s="123"/>
      <c r="BY47" s="125"/>
      <c r="BZ47" s="123"/>
      <c r="CA47" s="125"/>
      <c r="CB47" s="123"/>
      <c r="CC47" s="125"/>
      <c r="CD47" s="123"/>
      <c r="CE47" s="125"/>
      <c r="CF47" s="129"/>
      <c r="CG47" s="138"/>
      <c r="CH47" s="130"/>
      <c r="CI47" s="129"/>
      <c r="CJ47" s="130"/>
    </row>
    <row r="48" spans="1:88" ht="7.5" customHeight="1">
      <c r="A48" s="305" t="str">
        <f>Library!A121</f>
        <v>* WEITERE INFORMATIONEN SIEHE PREISLISTE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/>
      <c r="CJ48" s="305"/>
    </row>
    <row r="49" spans="1:88" ht="7.5" customHeight="1">
      <c r="A49" s="238" t="str">
        <f>Library!A38</f>
        <v>TUCH</v>
      </c>
      <c r="B49" s="239"/>
      <c r="C49" s="239"/>
      <c r="D49" s="239"/>
      <c r="E49" s="239"/>
      <c r="F49" s="239"/>
      <c r="G49" s="154" t="str">
        <f>Library!A107</f>
        <v>(LIEFERUNG NUR MIT TUCH MÖGLICH)</v>
      </c>
      <c r="H49" s="154"/>
      <c r="I49" s="154"/>
      <c r="J49" s="154"/>
      <c r="K49" s="154"/>
      <c r="L49" s="154"/>
      <c r="M49" s="154"/>
      <c r="N49" s="154"/>
      <c r="O49" s="154"/>
      <c r="P49" s="154"/>
      <c r="Q49" s="155"/>
      <c r="R49" s="153" t="str">
        <f>Library!A53</f>
        <v>VOLANT</v>
      </c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5"/>
      <c r="AT49" s="153" t="str">
        <f>Library!A103</f>
        <v>OPTIONEN</v>
      </c>
      <c r="AU49" s="154"/>
      <c r="AV49" s="154"/>
      <c r="AW49" s="154"/>
      <c r="AX49" s="154"/>
      <c r="AY49" s="154"/>
      <c r="AZ49" s="154"/>
      <c r="BA49" s="155"/>
      <c r="BB49" s="64"/>
      <c r="BC49" s="115" t="str">
        <f>Library!A56</f>
        <v>STEUERUNGEN + ZUBEHÖR</v>
      </c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8"/>
    </row>
    <row r="50" spans="1:88" ht="7.5" customHeight="1">
      <c r="A50" s="240"/>
      <c r="B50" s="241"/>
      <c r="C50" s="241"/>
      <c r="D50" s="241"/>
      <c r="E50" s="241"/>
      <c r="F50" s="241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9"/>
      <c r="R50" s="156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9"/>
      <c r="AT50" s="156"/>
      <c r="AU50" s="148"/>
      <c r="AV50" s="148"/>
      <c r="AW50" s="148"/>
      <c r="AX50" s="148"/>
      <c r="AY50" s="148"/>
      <c r="AZ50" s="148"/>
      <c r="BA50" s="149"/>
      <c r="BB50" s="64"/>
      <c r="BC50" s="109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1"/>
    </row>
    <row r="51" spans="1:88" ht="7.5" customHeight="1">
      <c r="A51" s="242"/>
      <c r="B51" s="243"/>
      <c r="C51" s="243"/>
      <c r="D51" s="243"/>
      <c r="E51" s="243"/>
      <c r="F51" s="243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1"/>
      <c r="R51" s="157" t="str">
        <f>Library!A93</f>
        <v>(VOLANTPROFIL S551 FÜR TENDABOX WIRD LOSE MITGELIEFERT)</v>
      </c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1"/>
      <c r="AT51" s="157"/>
      <c r="AU51" s="150"/>
      <c r="AV51" s="150"/>
      <c r="AW51" s="150"/>
      <c r="AX51" s="150"/>
      <c r="AY51" s="150"/>
      <c r="AZ51" s="150"/>
      <c r="BA51" s="151"/>
      <c r="BB51" s="64"/>
      <c r="BC51" s="65"/>
      <c r="BD51" s="66"/>
      <c r="BE51" s="66"/>
      <c r="BF51" s="66"/>
      <c r="BG51" s="66"/>
      <c r="BH51" s="66"/>
      <c r="BI51" s="66"/>
      <c r="BJ51" s="67"/>
      <c r="BK51" s="67"/>
      <c r="BL51" s="78"/>
      <c r="BM51" s="78"/>
      <c r="BN51" s="321" t="str">
        <f>Library!A101</f>
        <v>FUNK</v>
      </c>
      <c r="BO51" s="322"/>
      <c r="BP51" s="322"/>
      <c r="BQ51" s="322"/>
      <c r="BR51" s="322"/>
      <c r="BS51" s="322"/>
      <c r="BT51" s="322"/>
      <c r="BU51" s="322"/>
      <c r="BV51" s="322"/>
      <c r="BW51" s="323"/>
      <c r="BX51" s="66"/>
      <c r="BY51" s="66"/>
      <c r="BZ51" s="67"/>
      <c r="CA51" s="66"/>
      <c r="CB51" s="67"/>
      <c r="CC51" s="68"/>
      <c r="CD51" s="68"/>
      <c r="CE51" s="68"/>
      <c r="CF51" s="68"/>
      <c r="CG51" s="68"/>
      <c r="CH51" s="68"/>
      <c r="CI51" s="68"/>
      <c r="CJ51" s="69"/>
    </row>
    <row r="52" spans="1:88" ht="7.5" customHeight="1">
      <c r="A52" s="174" t="str">
        <f>Library!A19</f>
        <v>POSITION</v>
      </c>
      <c r="B52" s="176"/>
      <c r="C52" s="301" t="str">
        <f>Library!A20</f>
        <v>ANZAHL STÜCK</v>
      </c>
      <c r="D52" s="302"/>
      <c r="E52" s="139" t="str">
        <f>Library!A39</f>
        <v>DESSIN-NR.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1"/>
      <c r="R52" s="70"/>
      <c r="S52" s="71"/>
      <c r="T52" s="71"/>
      <c r="U52" s="71"/>
      <c r="V52" s="71"/>
      <c r="W52" s="71"/>
      <c r="X52" s="71"/>
      <c r="Y52" s="71"/>
      <c r="Z52" s="73"/>
      <c r="AA52" s="74"/>
      <c r="AB52" s="71"/>
      <c r="AC52" s="71"/>
      <c r="AD52" s="71"/>
      <c r="AE52" s="71"/>
      <c r="AF52" s="71"/>
      <c r="AG52" s="71"/>
      <c r="AH52" s="71"/>
      <c r="AI52" s="72"/>
      <c r="AJ52" s="139" t="str">
        <f>Library!A52</f>
        <v>EINFASSUNGS-NR.</v>
      </c>
      <c r="AK52" s="140"/>
      <c r="AL52" s="140"/>
      <c r="AM52" s="140"/>
      <c r="AN52" s="140"/>
      <c r="AO52" s="140"/>
      <c r="AP52" s="140"/>
      <c r="AQ52" s="140"/>
      <c r="AR52" s="140"/>
      <c r="AS52" s="141"/>
      <c r="AT52" s="161" t="str">
        <f>Library!A104</f>
        <v>TENARA FADEN
("w" Tücher nicht geeignet)</v>
      </c>
      <c r="AU52" s="162"/>
      <c r="AV52" s="162"/>
      <c r="AW52" s="163"/>
      <c r="AX52" s="158" t="str">
        <f>Library!A105</f>
        <v>KLEBEN (nur Tücher PG1)</v>
      </c>
      <c r="AY52" s="159"/>
      <c r="AZ52" s="159"/>
      <c r="BA52" s="160"/>
      <c r="BB52" s="64"/>
      <c r="BC52" s="171" t="str">
        <f>Library!A19</f>
        <v>POSITION</v>
      </c>
      <c r="BD52" s="172"/>
      <c r="BE52" s="173"/>
      <c r="BF52" s="170" t="s">
        <v>538</v>
      </c>
      <c r="BG52" s="170" t="s">
        <v>556</v>
      </c>
      <c r="BH52" s="170" t="s">
        <v>557</v>
      </c>
      <c r="BI52" s="170" t="s">
        <v>539</v>
      </c>
      <c r="BJ52" s="170" t="s">
        <v>540</v>
      </c>
      <c r="BK52" s="170" t="s">
        <v>541</v>
      </c>
      <c r="BL52" s="170" t="s">
        <v>542</v>
      </c>
      <c r="BM52" s="170" t="s">
        <v>543</v>
      </c>
      <c r="BN52" s="167" t="s">
        <v>558</v>
      </c>
      <c r="BO52" s="167" t="s">
        <v>559</v>
      </c>
      <c r="BP52" s="167" t="s">
        <v>560</v>
      </c>
      <c r="BQ52" s="170" t="s">
        <v>561</v>
      </c>
      <c r="BR52" s="312" t="str">
        <f>Library!B117</f>
        <v>HAND-
SENDER</v>
      </c>
      <c r="BS52" s="313"/>
      <c r="BT52" s="314"/>
      <c r="BU52" s="324" t="str">
        <f>Library!A118</f>
        <v>WAND-
SENDER</v>
      </c>
      <c r="BV52" s="324"/>
      <c r="BW52" s="324"/>
      <c r="BX52" s="148" t="str">
        <f>Library!A102</f>
        <v>sonstige
Artikel-Nr.:</v>
      </c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9"/>
    </row>
    <row r="53" spans="1:88" ht="7.5" customHeight="1">
      <c r="A53" s="174"/>
      <c r="B53" s="176"/>
      <c r="C53" s="301"/>
      <c r="D53" s="302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4"/>
      <c r="R53" s="59"/>
      <c r="S53" s="60"/>
      <c r="T53" s="60"/>
      <c r="U53" s="60"/>
      <c r="V53" s="60"/>
      <c r="W53" s="60"/>
      <c r="X53" s="60"/>
      <c r="Y53" s="60"/>
      <c r="Z53" s="75"/>
      <c r="AA53" s="76"/>
      <c r="AB53" s="60"/>
      <c r="AC53" s="60"/>
      <c r="AD53" s="60"/>
      <c r="AE53" s="60"/>
      <c r="AF53" s="60"/>
      <c r="AG53" s="60"/>
      <c r="AH53" s="60"/>
      <c r="AI53" s="61"/>
      <c r="AJ53" s="142"/>
      <c r="AK53" s="143"/>
      <c r="AL53" s="143"/>
      <c r="AM53" s="143"/>
      <c r="AN53" s="143"/>
      <c r="AO53" s="143"/>
      <c r="AP53" s="143"/>
      <c r="AQ53" s="143"/>
      <c r="AR53" s="143"/>
      <c r="AS53" s="144"/>
      <c r="AT53" s="161"/>
      <c r="AU53" s="162"/>
      <c r="AV53" s="162"/>
      <c r="AW53" s="163"/>
      <c r="AX53" s="161"/>
      <c r="AY53" s="162"/>
      <c r="AZ53" s="162"/>
      <c r="BA53" s="163"/>
      <c r="BB53" s="64"/>
      <c r="BC53" s="174"/>
      <c r="BD53" s="175"/>
      <c r="BE53" s="176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315"/>
      <c r="BS53" s="316"/>
      <c r="BT53" s="317"/>
      <c r="BU53" s="324"/>
      <c r="BV53" s="324"/>
      <c r="BW53" s="324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9"/>
    </row>
    <row r="54" spans="1:88" ht="7.5" customHeight="1">
      <c r="A54" s="174"/>
      <c r="B54" s="176"/>
      <c r="C54" s="301"/>
      <c r="D54" s="302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4"/>
      <c r="R54" s="59"/>
      <c r="S54" s="60"/>
      <c r="T54" s="60"/>
      <c r="U54" s="60"/>
      <c r="V54" s="60"/>
      <c r="W54" s="60"/>
      <c r="X54" s="60"/>
      <c r="Y54" s="60"/>
      <c r="Z54" s="75"/>
      <c r="AA54" s="76"/>
      <c r="AB54" s="60"/>
      <c r="AC54" s="60"/>
      <c r="AD54" s="60"/>
      <c r="AE54" s="60"/>
      <c r="AF54" s="60"/>
      <c r="AG54" s="60"/>
      <c r="AH54" s="60"/>
      <c r="AI54" s="61"/>
      <c r="AJ54" s="142"/>
      <c r="AK54" s="143"/>
      <c r="AL54" s="143"/>
      <c r="AM54" s="143"/>
      <c r="AN54" s="143"/>
      <c r="AO54" s="143"/>
      <c r="AP54" s="143"/>
      <c r="AQ54" s="143"/>
      <c r="AR54" s="143"/>
      <c r="AS54" s="144"/>
      <c r="AT54" s="161"/>
      <c r="AU54" s="162"/>
      <c r="AV54" s="162"/>
      <c r="AW54" s="163"/>
      <c r="AX54" s="161"/>
      <c r="AY54" s="162"/>
      <c r="AZ54" s="162"/>
      <c r="BA54" s="163"/>
      <c r="BB54" s="64"/>
      <c r="BC54" s="174"/>
      <c r="BD54" s="175"/>
      <c r="BE54" s="176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315"/>
      <c r="BS54" s="316"/>
      <c r="BT54" s="317"/>
      <c r="BU54" s="324"/>
      <c r="BV54" s="324"/>
      <c r="BW54" s="324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9"/>
    </row>
    <row r="55" spans="1:88" ht="7.5" customHeight="1">
      <c r="A55" s="174"/>
      <c r="B55" s="176"/>
      <c r="C55" s="301"/>
      <c r="D55" s="302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4"/>
      <c r="R55" s="76"/>
      <c r="S55" s="63"/>
      <c r="T55" s="63"/>
      <c r="U55" s="63"/>
      <c r="V55" s="63"/>
      <c r="W55" s="63"/>
      <c r="X55" s="63"/>
      <c r="Y55" s="63"/>
      <c r="Z55" s="75"/>
      <c r="AA55" s="76"/>
      <c r="AB55" s="63"/>
      <c r="AC55" s="63"/>
      <c r="AD55" s="63"/>
      <c r="AE55" s="63"/>
      <c r="AF55" s="63"/>
      <c r="AG55" s="63"/>
      <c r="AH55" s="63"/>
      <c r="AI55" s="75"/>
      <c r="AJ55" s="142"/>
      <c r="AK55" s="143"/>
      <c r="AL55" s="143"/>
      <c r="AM55" s="143"/>
      <c r="AN55" s="143"/>
      <c r="AO55" s="143"/>
      <c r="AP55" s="143"/>
      <c r="AQ55" s="143"/>
      <c r="AR55" s="143"/>
      <c r="AS55" s="144"/>
      <c r="AT55" s="161"/>
      <c r="AU55" s="162"/>
      <c r="AV55" s="162"/>
      <c r="AW55" s="163"/>
      <c r="AX55" s="161"/>
      <c r="AY55" s="162"/>
      <c r="AZ55" s="162"/>
      <c r="BA55" s="163"/>
      <c r="BB55" s="64"/>
      <c r="BC55" s="174"/>
      <c r="BD55" s="175"/>
      <c r="BE55" s="176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318"/>
      <c r="BS55" s="319"/>
      <c r="BT55" s="320"/>
      <c r="BU55" s="324"/>
      <c r="BV55" s="324"/>
      <c r="BW55" s="324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9"/>
    </row>
    <row r="56" spans="1:88" ht="7.5" customHeight="1">
      <c r="A56" s="174"/>
      <c r="B56" s="176"/>
      <c r="C56" s="301"/>
      <c r="D56" s="302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4"/>
      <c r="R56" s="142"/>
      <c r="S56" s="143"/>
      <c r="T56" s="143"/>
      <c r="U56" s="143"/>
      <c r="V56" s="143"/>
      <c r="W56" s="143"/>
      <c r="X56" s="143"/>
      <c r="Y56" s="143"/>
      <c r="Z56" s="144"/>
      <c r="AA56" s="142" t="str">
        <f>Library!A51</f>
        <v>HÖHE</v>
      </c>
      <c r="AB56" s="143"/>
      <c r="AC56" s="143"/>
      <c r="AD56" s="143"/>
      <c r="AE56" s="143"/>
      <c r="AF56" s="143"/>
      <c r="AG56" s="143"/>
      <c r="AH56" s="143"/>
      <c r="AI56" s="144"/>
      <c r="AJ56" s="142"/>
      <c r="AK56" s="143"/>
      <c r="AL56" s="143"/>
      <c r="AM56" s="143"/>
      <c r="AN56" s="143"/>
      <c r="AO56" s="143"/>
      <c r="AP56" s="143"/>
      <c r="AQ56" s="143"/>
      <c r="AR56" s="143"/>
      <c r="AS56" s="144"/>
      <c r="AT56" s="161"/>
      <c r="AU56" s="162"/>
      <c r="AV56" s="162"/>
      <c r="AW56" s="163"/>
      <c r="AX56" s="161"/>
      <c r="AY56" s="162"/>
      <c r="AZ56" s="162"/>
      <c r="BA56" s="163"/>
      <c r="BB56" s="64"/>
      <c r="BC56" s="174"/>
      <c r="BD56" s="175"/>
      <c r="BE56" s="176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325" t="s">
        <v>562</v>
      </c>
      <c r="BS56" s="327" t="s">
        <v>563</v>
      </c>
      <c r="BT56" s="329" t="s">
        <v>564</v>
      </c>
      <c r="BU56" s="152" t="s">
        <v>565</v>
      </c>
      <c r="BV56" s="152" t="s">
        <v>566</v>
      </c>
      <c r="BW56" s="152" t="s">
        <v>567</v>
      </c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9"/>
    </row>
    <row r="57" spans="1:88" ht="7.5" customHeight="1">
      <c r="A57" s="174"/>
      <c r="B57" s="176"/>
      <c r="C57" s="301"/>
      <c r="D57" s="302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4"/>
      <c r="R57" s="142" t="str">
        <f>Library!A50</f>
        <v>VOLANT-NR.</v>
      </c>
      <c r="S57" s="143"/>
      <c r="T57" s="143"/>
      <c r="U57" s="143"/>
      <c r="V57" s="143"/>
      <c r="W57" s="143"/>
      <c r="X57" s="143"/>
      <c r="Y57" s="143"/>
      <c r="Z57" s="144"/>
      <c r="AA57" s="142" t="s">
        <v>190</v>
      </c>
      <c r="AB57" s="143"/>
      <c r="AC57" s="143"/>
      <c r="AD57" s="143"/>
      <c r="AE57" s="143"/>
      <c r="AF57" s="143"/>
      <c r="AG57" s="143"/>
      <c r="AH57" s="143"/>
      <c r="AI57" s="144"/>
      <c r="AJ57" s="142"/>
      <c r="AK57" s="143"/>
      <c r="AL57" s="143"/>
      <c r="AM57" s="143"/>
      <c r="AN57" s="143"/>
      <c r="AO57" s="143"/>
      <c r="AP57" s="143"/>
      <c r="AQ57" s="143"/>
      <c r="AR57" s="143"/>
      <c r="AS57" s="144"/>
      <c r="AT57" s="161"/>
      <c r="AU57" s="162"/>
      <c r="AV57" s="162"/>
      <c r="AW57" s="163"/>
      <c r="AX57" s="161"/>
      <c r="AY57" s="162"/>
      <c r="AZ57" s="162"/>
      <c r="BA57" s="163"/>
      <c r="BB57" s="64"/>
      <c r="BC57" s="174"/>
      <c r="BD57" s="175"/>
      <c r="BE57" s="176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326"/>
      <c r="BS57" s="328"/>
      <c r="BT57" s="152"/>
      <c r="BU57" s="152"/>
      <c r="BV57" s="152"/>
      <c r="BW57" s="152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9"/>
    </row>
    <row r="58" spans="1:88" ht="7.5" customHeight="1">
      <c r="A58" s="174"/>
      <c r="B58" s="176"/>
      <c r="C58" s="301"/>
      <c r="D58" s="302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  <c r="R58" s="142"/>
      <c r="S58" s="143"/>
      <c r="T58" s="143"/>
      <c r="U58" s="143"/>
      <c r="V58" s="143"/>
      <c r="W58" s="143"/>
      <c r="X58" s="143"/>
      <c r="Y58" s="143"/>
      <c r="Z58" s="144"/>
      <c r="AA58" s="142" t="str">
        <f>Library!A99</f>
        <v>EMPFOHLEN)</v>
      </c>
      <c r="AB58" s="143"/>
      <c r="AC58" s="143"/>
      <c r="AD58" s="143"/>
      <c r="AE58" s="143"/>
      <c r="AF58" s="143"/>
      <c r="AG58" s="143"/>
      <c r="AH58" s="143"/>
      <c r="AI58" s="144"/>
      <c r="AJ58" s="142"/>
      <c r="AK58" s="143"/>
      <c r="AL58" s="143"/>
      <c r="AM58" s="143"/>
      <c r="AN58" s="143"/>
      <c r="AO58" s="143"/>
      <c r="AP58" s="143"/>
      <c r="AQ58" s="143"/>
      <c r="AR58" s="143"/>
      <c r="AS58" s="144"/>
      <c r="AT58" s="161"/>
      <c r="AU58" s="162"/>
      <c r="AV58" s="162"/>
      <c r="AW58" s="163"/>
      <c r="AX58" s="161"/>
      <c r="AY58" s="162"/>
      <c r="AZ58" s="162"/>
      <c r="BA58" s="163"/>
      <c r="BB58" s="64"/>
      <c r="BC58" s="174"/>
      <c r="BD58" s="175"/>
      <c r="BE58" s="176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326"/>
      <c r="BS58" s="328"/>
      <c r="BT58" s="152"/>
      <c r="BU58" s="152"/>
      <c r="BV58" s="152"/>
      <c r="BW58" s="152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9"/>
    </row>
    <row r="59" spans="1:88" ht="7.5" customHeight="1">
      <c r="A59" s="174"/>
      <c r="B59" s="176"/>
      <c r="C59" s="301"/>
      <c r="D59" s="302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4"/>
      <c r="R59" s="59"/>
      <c r="S59" s="60"/>
      <c r="T59" s="60"/>
      <c r="U59" s="60"/>
      <c r="V59" s="60"/>
      <c r="W59" s="60"/>
      <c r="X59" s="60"/>
      <c r="Y59" s="60"/>
      <c r="Z59" s="75"/>
      <c r="AA59" s="76"/>
      <c r="AB59" s="60"/>
      <c r="AC59" s="60"/>
      <c r="AD59" s="60"/>
      <c r="AE59" s="60"/>
      <c r="AF59" s="60"/>
      <c r="AG59" s="60"/>
      <c r="AH59" s="60"/>
      <c r="AI59" s="61"/>
      <c r="AJ59" s="142"/>
      <c r="AK59" s="143"/>
      <c r="AL59" s="143"/>
      <c r="AM59" s="143"/>
      <c r="AN59" s="143"/>
      <c r="AO59" s="143"/>
      <c r="AP59" s="143"/>
      <c r="AQ59" s="143"/>
      <c r="AR59" s="143"/>
      <c r="AS59" s="144"/>
      <c r="AT59" s="161"/>
      <c r="AU59" s="162"/>
      <c r="AV59" s="162"/>
      <c r="AW59" s="163"/>
      <c r="AX59" s="161"/>
      <c r="AY59" s="162"/>
      <c r="AZ59" s="162"/>
      <c r="BA59" s="163"/>
      <c r="BB59" s="64"/>
      <c r="BC59" s="174"/>
      <c r="BD59" s="175"/>
      <c r="BE59" s="176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326"/>
      <c r="BS59" s="328"/>
      <c r="BT59" s="152"/>
      <c r="BU59" s="152"/>
      <c r="BV59" s="152"/>
      <c r="BW59" s="152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9"/>
    </row>
    <row r="60" spans="1:88" ht="7.5" customHeight="1">
      <c r="A60" s="174"/>
      <c r="B60" s="176"/>
      <c r="C60" s="301"/>
      <c r="D60" s="302"/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4"/>
      <c r="R60" s="59"/>
      <c r="S60" s="60"/>
      <c r="T60" s="60"/>
      <c r="U60" s="60"/>
      <c r="V60" s="60"/>
      <c r="W60" s="60"/>
      <c r="X60" s="60"/>
      <c r="Y60" s="60"/>
      <c r="Z60" s="75"/>
      <c r="AA60" s="76"/>
      <c r="AB60" s="60"/>
      <c r="AC60" s="60"/>
      <c r="AD60" s="60"/>
      <c r="AE60" s="60"/>
      <c r="AF60" s="60"/>
      <c r="AG60" s="60"/>
      <c r="AH60" s="60"/>
      <c r="AI60" s="61"/>
      <c r="AJ60" s="142"/>
      <c r="AK60" s="143"/>
      <c r="AL60" s="143"/>
      <c r="AM60" s="143"/>
      <c r="AN60" s="143"/>
      <c r="AO60" s="143"/>
      <c r="AP60" s="143"/>
      <c r="AQ60" s="143"/>
      <c r="AR60" s="143"/>
      <c r="AS60" s="144"/>
      <c r="AT60" s="161"/>
      <c r="AU60" s="162"/>
      <c r="AV60" s="162"/>
      <c r="AW60" s="163"/>
      <c r="AX60" s="161"/>
      <c r="AY60" s="162"/>
      <c r="AZ60" s="162"/>
      <c r="BA60" s="163"/>
      <c r="BB60" s="64"/>
      <c r="BC60" s="174"/>
      <c r="BD60" s="175"/>
      <c r="BE60" s="176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326"/>
      <c r="BS60" s="328"/>
      <c r="BT60" s="152"/>
      <c r="BU60" s="152"/>
      <c r="BV60" s="152"/>
      <c r="BW60" s="152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9"/>
    </row>
    <row r="61" spans="1:88" ht="7.5" customHeight="1">
      <c r="A61" s="174"/>
      <c r="B61" s="176"/>
      <c r="C61" s="301"/>
      <c r="D61" s="302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4"/>
      <c r="R61" s="59"/>
      <c r="S61" s="60"/>
      <c r="T61" s="60"/>
      <c r="U61" s="60"/>
      <c r="V61" s="60"/>
      <c r="W61" s="60"/>
      <c r="X61" s="60"/>
      <c r="Y61" s="60"/>
      <c r="Z61" s="75"/>
      <c r="AA61" s="76"/>
      <c r="AB61" s="60"/>
      <c r="AC61" s="60"/>
      <c r="AD61" s="60"/>
      <c r="AE61" s="60"/>
      <c r="AF61" s="60"/>
      <c r="AG61" s="60"/>
      <c r="AH61" s="60"/>
      <c r="AI61" s="61"/>
      <c r="AJ61" s="142"/>
      <c r="AK61" s="143"/>
      <c r="AL61" s="143"/>
      <c r="AM61" s="143"/>
      <c r="AN61" s="143"/>
      <c r="AO61" s="143"/>
      <c r="AP61" s="143"/>
      <c r="AQ61" s="143"/>
      <c r="AR61" s="143"/>
      <c r="AS61" s="144"/>
      <c r="AT61" s="161"/>
      <c r="AU61" s="162"/>
      <c r="AV61" s="162"/>
      <c r="AW61" s="163"/>
      <c r="AX61" s="161"/>
      <c r="AY61" s="162"/>
      <c r="AZ61" s="162"/>
      <c r="BA61" s="163"/>
      <c r="BB61" s="64"/>
      <c r="BC61" s="174"/>
      <c r="BD61" s="175"/>
      <c r="BE61" s="176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326"/>
      <c r="BS61" s="328"/>
      <c r="BT61" s="152"/>
      <c r="BU61" s="152"/>
      <c r="BV61" s="152"/>
      <c r="BW61" s="152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9"/>
    </row>
    <row r="62" spans="1:88" ht="7.5" customHeight="1">
      <c r="A62" s="177"/>
      <c r="B62" s="179"/>
      <c r="C62" s="303"/>
      <c r="D62" s="304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7"/>
      <c r="R62" s="77"/>
      <c r="S62" s="78"/>
      <c r="T62" s="78"/>
      <c r="U62" s="78"/>
      <c r="V62" s="78"/>
      <c r="W62" s="78"/>
      <c r="X62" s="78"/>
      <c r="Y62" s="78"/>
      <c r="Z62" s="80"/>
      <c r="AA62" s="81"/>
      <c r="AB62" s="78"/>
      <c r="AC62" s="78"/>
      <c r="AD62" s="78"/>
      <c r="AE62" s="78"/>
      <c r="AF62" s="78"/>
      <c r="AG62" s="78"/>
      <c r="AH62" s="78"/>
      <c r="AI62" s="79"/>
      <c r="AJ62" s="145"/>
      <c r="AK62" s="146"/>
      <c r="AL62" s="146"/>
      <c r="AM62" s="146"/>
      <c r="AN62" s="146"/>
      <c r="AO62" s="146"/>
      <c r="AP62" s="146"/>
      <c r="AQ62" s="146"/>
      <c r="AR62" s="146"/>
      <c r="AS62" s="147"/>
      <c r="AT62" s="164"/>
      <c r="AU62" s="165"/>
      <c r="AV62" s="165"/>
      <c r="AW62" s="166"/>
      <c r="AX62" s="164"/>
      <c r="AY62" s="165"/>
      <c r="AZ62" s="165"/>
      <c r="BA62" s="166"/>
      <c r="BB62" s="64"/>
      <c r="BC62" s="177"/>
      <c r="BD62" s="178"/>
      <c r="BE62" s="179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326"/>
      <c r="BS62" s="328"/>
      <c r="BT62" s="152"/>
      <c r="BU62" s="152"/>
      <c r="BV62" s="152"/>
      <c r="BW62" s="152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1"/>
    </row>
    <row r="63" spans="1:88" s="8" customFormat="1" ht="7.5" customHeight="1">
      <c r="A63" s="169"/>
      <c r="B63" s="169"/>
      <c r="C63" s="127"/>
      <c r="D63" s="128"/>
      <c r="E63" s="12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28"/>
      <c r="R63" s="127"/>
      <c r="S63" s="137"/>
      <c r="T63" s="137"/>
      <c r="U63" s="137"/>
      <c r="V63" s="137"/>
      <c r="W63" s="137"/>
      <c r="X63" s="137"/>
      <c r="Y63" s="137"/>
      <c r="Z63" s="128"/>
      <c r="AA63" s="106"/>
      <c r="AB63" s="132"/>
      <c r="AC63" s="132"/>
      <c r="AD63" s="132"/>
      <c r="AE63" s="132"/>
      <c r="AF63" s="132"/>
      <c r="AG63" s="132"/>
      <c r="AH63" s="132"/>
      <c r="AI63" s="133"/>
      <c r="AJ63" s="127"/>
      <c r="AK63" s="137"/>
      <c r="AL63" s="137"/>
      <c r="AM63" s="137"/>
      <c r="AN63" s="137"/>
      <c r="AO63" s="137"/>
      <c r="AP63" s="137"/>
      <c r="AQ63" s="137"/>
      <c r="AR63" s="137"/>
      <c r="AS63" s="128"/>
      <c r="AT63" s="106" t="s">
        <v>588</v>
      </c>
      <c r="AU63" s="132"/>
      <c r="AV63" s="132"/>
      <c r="AW63" s="133"/>
      <c r="AX63" s="127"/>
      <c r="AY63" s="137"/>
      <c r="AZ63" s="137"/>
      <c r="BA63" s="128"/>
      <c r="BB63" s="88"/>
      <c r="BC63" s="127"/>
      <c r="BD63" s="137"/>
      <c r="BE63" s="128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05"/>
      <c r="BR63" s="105"/>
      <c r="BS63" s="105"/>
      <c r="BT63" s="105"/>
      <c r="BU63" s="105"/>
      <c r="BV63" s="105"/>
      <c r="BW63" s="105"/>
      <c r="BX63" s="119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16"/>
    </row>
    <row r="64" spans="1:88" s="8" customFormat="1" ht="7.5" customHeight="1">
      <c r="A64" s="169"/>
      <c r="B64" s="169"/>
      <c r="C64" s="129"/>
      <c r="D64" s="130"/>
      <c r="E64" s="129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0"/>
      <c r="R64" s="129"/>
      <c r="S64" s="138"/>
      <c r="T64" s="138"/>
      <c r="U64" s="138"/>
      <c r="V64" s="138"/>
      <c r="W64" s="138"/>
      <c r="X64" s="138"/>
      <c r="Y64" s="138"/>
      <c r="Z64" s="130"/>
      <c r="AA64" s="134"/>
      <c r="AB64" s="135"/>
      <c r="AC64" s="135"/>
      <c r="AD64" s="135"/>
      <c r="AE64" s="135"/>
      <c r="AF64" s="135"/>
      <c r="AG64" s="135"/>
      <c r="AH64" s="135"/>
      <c r="AI64" s="136"/>
      <c r="AJ64" s="129"/>
      <c r="AK64" s="138"/>
      <c r="AL64" s="138"/>
      <c r="AM64" s="138"/>
      <c r="AN64" s="138"/>
      <c r="AO64" s="138"/>
      <c r="AP64" s="138"/>
      <c r="AQ64" s="138"/>
      <c r="AR64" s="138"/>
      <c r="AS64" s="130"/>
      <c r="AT64" s="134"/>
      <c r="AU64" s="135"/>
      <c r="AV64" s="135"/>
      <c r="AW64" s="136"/>
      <c r="AX64" s="129"/>
      <c r="AY64" s="138"/>
      <c r="AZ64" s="138"/>
      <c r="BA64" s="130"/>
      <c r="BB64" s="88"/>
      <c r="BC64" s="129"/>
      <c r="BD64" s="138"/>
      <c r="BE64" s="130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7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4"/>
    </row>
    <row r="65" spans="1:88" s="8" customFormat="1" ht="7.5" customHeight="1">
      <c r="A65" s="169"/>
      <c r="B65" s="169"/>
      <c r="C65" s="127"/>
      <c r="D65" s="128"/>
      <c r="E65" s="12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28"/>
      <c r="R65" s="127"/>
      <c r="S65" s="137"/>
      <c r="T65" s="137"/>
      <c r="U65" s="137"/>
      <c r="V65" s="137"/>
      <c r="W65" s="137"/>
      <c r="X65" s="137"/>
      <c r="Y65" s="137"/>
      <c r="Z65" s="128"/>
      <c r="AA65" s="106"/>
      <c r="AB65" s="132"/>
      <c r="AC65" s="132"/>
      <c r="AD65" s="132"/>
      <c r="AE65" s="132"/>
      <c r="AF65" s="132"/>
      <c r="AG65" s="132"/>
      <c r="AH65" s="132"/>
      <c r="AI65" s="133"/>
      <c r="AJ65" s="127"/>
      <c r="AK65" s="137"/>
      <c r="AL65" s="137"/>
      <c r="AM65" s="137"/>
      <c r="AN65" s="137"/>
      <c r="AO65" s="137"/>
      <c r="AP65" s="137"/>
      <c r="AQ65" s="137"/>
      <c r="AR65" s="137"/>
      <c r="AS65" s="128"/>
      <c r="AT65" s="106"/>
      <c r="AU65" s="132"/>
      <c r="AV65" s="132"/>
      <c r="AW65" s="133"/>
      <c r="AX65" s="127"/>
      <c r="AY65" s="137"/>
      <c r="AZ65" s="137"/>
      <c r="BA65" s="128"/>
      <c r="BB65" s="88"/>
      <c r="BC65" s="127"/>
      <c r="BD65" s="137"/>
      <c r="BE65" s="128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9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16"/>
    </row>
    <row r="66" spans="1:88" s="8" customFormat="1" ht="7.5" customHeight="1">
      <c r="A66" s="169"/>
      <c r="B66" s="169"/>
      <c r="C66" s="129"/>
      <c r="D66" s="130"/>
      <c r="E66" s="129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0"/>
      <c r="R66" s="129"/>
      <c r="S66" s="138"/>
      <c r="T66" s="138"/>
      <c r="U66" s="138"/>
      <c r="V66" s="138"/>
      <c r="W66" s="138"/>
      <c r="X66" s="138"/>
      <c r="Y66" s="138"/>
      <c r="Z66" s="130"/>
      <c r="AA66" s="134"/>
      <c r="AB66" s="135"/>
      <c r="AC66" s="135"/>
      <c r="AD66" s="135"/>
      <c r="AE66" s="135"/>
      <c r="AF66" s="135"/>
      <c r="AG66" s="135"/>
      <c r="AH66" s="135"/>
      <c r="AI66" s="136"/>
      <c r="AJ66" s="129"/>
      <c r="AK66" s="138"/>
      <c r="AL66" s="138"/>
      <c r="AM66" s="138"/>
      <c r="AN66" s="138"/>
      <c r="AO66" s="138"/>
      <c r="AP66" s="138"/>
      <c r="AQ66" s="138"/>
      <c r="AR66" s="138"/>
      <c r="AS66" s="130"/>
      <c r="AT66" s="134"/>
      <c r="AU66" s="135"/>
      <c r="AV66" s="135"/>
      <c r="AW66" s="136"/>
      <c r="AX66" s="129"/>
      <c r="AY66" s="138"/>
      <c r="AZ66" s="138"/>
      <c r="BA66" s="130"/>
      <c r="BB66" s="88"/>
      <c r="BC66" s="129"/>
      <c r="BD66" s="138"/>
      <c r="BE66" s="130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7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4"/>
    </row>
    <row r="67" spans="1:88" s="8" customFormat="1" ht="7.5" customHeight="1">
      <c r="A67" s="169"/>
      <c r="B67" s="169"/>
      <c r="C67" s="127"/>
      <c r="D67" s="128"/>
      <c r="E67" s="12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28"/>
      <c r="R67" s="127"/>
      <c r="S67" s="137"/>
      <c r="T67" s="137"/>
      <c r="U67" s="137"/>
      <c r="V67" s="137"/>
      <c r="W67" s="137"/>
      <c r="X67" s="137"/>
      <c r="Y67" s="137"/>
      <c r="Z67" s="128"/>
      <c r="AA67" s="106"/>
      <c r="AB67" s="132"/>
      <c r="AC67" s="132"/>
      <c r="AD67" s="132"/>
      <c r="AE67" s="132"/>
      <c r="AF67" s="132"/>
      <c r="AG67" s="132"/>
      <c r="AH67" s="132"/>
      <c r="AI67" s="133"/>
      <c r="AJ67" s="127"/>
      <c r="AK67" s="137"/>
      <c r="AL67" s="137"/>
      <c r="AM67" s="137"/>
      <c r="AN67" s="137"/>
      <c r="AO67" s="137"/>
      <c r="AP67" s="137"/>
      <c r="AQ67" s="137"/>
      <c r="AR67" s="137"/>
      <c r="AS67" s="128"/>
      <c r="AT67" s="106"/>
      <c r="AU67" s="132"/>
      <c r="AV67" s="132"/>
      <c r="AW67" s="133"/>
      <c r="AX67" s="127"/>
      <c r="AY67" s="137"/>
      <c r="AZ67" s="137"/>
      <c r="BA67" s="128"/>
      <c r="BB67" s="88"/>
      <c r="BC67" s="127"/>
      <c r="BD67" s="137"/>
      <c r="BE67" s="128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9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16"/>
    </row>
    <row r="68" spans="1:88" s="8" customFormat="1" ht="7.5" customHeight="1">
      <c r="A68" s="169"/>
      <c r="B68" s="169"/>
      <c r="C68" s="129"/>
      <c r="D68" s="130"/>
      <c r="E68" s="129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0"/>
      <c r="R68" s="129"/>
      <c r="S68" s="138"/>
      <c r="T68" s="138"/>
      <c r="U68" s="138"/>
      <c r="V68" s="138"/>
      <c r="W68" s="138"/>
      <c r="X68" s="138"/>
      <c r="Y68" s="138"/>
      <c r="Z68" s="130"/>
      <c r="AA68" s="134"/>
      <c r="AB68" s="135"/>
      <c r="AC68" s="135"/>
      <c r="AD68" s="135"/>
      <c r="AE68" s="135"/>
      <c r="AF68" s="135"/>
      <c r="AG68" s="135"/>
      <c r="AH68" s="135"/>
      <c r="AI68" s="136"/>
      <c r="AJ68" s="129"/>
      <c r="AK68" s="138"/>
      <c r="AL68" s="138"/>
      <c r="AM68" s="138"/>
      <c r="AN68" s="138"/>
      <c r="AO68" s="138"/>
      <c r="AP68" s="138"/>
      <c r="AQ68" s="138"/>
      <c r="AR68" s="138"/>
      <c r="AS68" s="130"/>
      <c r="AT68" s="134"/>
      <c r="AU68" s="135"/>
      <c r="AV68" s="135"/>
      <c r="AW68" s="136"/>
      <c r="AX68" s="129"/>
      <c r="AY68" s="138"/>
      <c r="AZ68" s="138"/>
      <c r="BA68" s="130"/>
      <c r="BB68" s="88"/>
      <c r="BC68" s="129"/>
      <c r="BD68" s="138"/>
      <c r="BE68" s="130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7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4"/>
    </row>
    <row r="69" spans="1:88" s="8" customFormat="1" ht="7.5" customHeight="1">
      <c r="A69" s="169"/>
      <c r="B69" s="169"/>
      <c r="C69" s="127"/>
      <c r="D69" s="128"/>
      <c r="E69" s="12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28"/>
      <c r="R69" s="127"/>
      <c r="S69" s="137"/>
      <c r="T69" s="137"/>
      <c r="U69" s="137"/>
      <c r="V69" s="137"/>
      <c r="W69" s="137"/>
      <c r="X69" s="137"/>
      <c r="Y69" s="137"/>
      <c r="Z69" s="128"/>
      <c r="AA69" s="106"/>
      <c r="AB69" s="132"/>
      <c r="AC69" s="132"/>
      <c r="AD69" s="132"/>
      <c r="AE69" s="132"/>
      <c r="AF69" s="132"/>
      <c r="AG69" s="132"/>
      <c r="AH69" s="132"/>
      <c r="AI69" s="133"/>
      <c r="AJ69" s="127"/>
      <c r="AK69" s="137"/>
      <c r="AL69" s="137"/>
      <c r="AM69" s="137"/>
      <c r="AN69" s="137"/>
      <c r="AO69" s="137"/>
      <c r="AP69" s="137"/>
      <c r="AQ69" s="137"/>
      <c r="AR69" s="137"/>
      <c r="AS69" s="128"/>
      <c r="AT69" s="106"/>
      <c r="AU69" s="132"/>
      <c r="AV69" s="132"/>
      <c r="AW69" s="133"/>
      <c r="AX69" s="127"/>
      <c r="AY69" s="137"/>
      <c r="AZ69" s="137"/>
      <c r="BA69" s="128"/>
      <c r="BB69" s="88"/>
      <c r="BC69" s="127"/>
      <c r="BD69" s="137"/>
      <c r="BE69" s="128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9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16"/>
    </row>
    <row r="70" spans="1:88" s="8" customFormat="1" ht="7.5" customHeight="1">
      <c r="A70" s="169"/>
      <c r="B70" s="169"/>
      <c r="C70" s="129"/>
      <c r="D70" s="130"/>
      <c r="E70" s="129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0"/>
      <c r="R70" s="129"/>
      <c r="S70" s="138"/>
      <c r="T70" s="138"/>
      <c r="U70" s="138"/>
      <c r="V70" s="138"/>
      <c r="W70" s="138"/>
      <c r="X70" s="138"/>
      <c r="Y70" s="138"/>
      <c r="Z70" s="130"/>
      <c r="AA70" s="134"/>
      <c r="AB70" s="135"/>
      <c r="AC70" s="135"/>
      <c r="AD70" s="135"/>
      <c r="AE70" s="135"/>
      <c r="AF70" s="135"/>
      <c r="AG70" s="135"/>
      <c r="AH70" s="135"/>
      <c r="AI70" s="136"/>
      <c r="AJ70" s="129"/>
      <c r="AK70" s="138"/>
      <c r="AL70" s="138"/>
      <c r="AM70" s="138"/>
      <c r="AN70" s="138"/>
      <c r="AO70" s="138"/>
      <c r="AP70" s="138"/>
      <c r="AQ70" s="138"/>
      <c r="AR70" s="138"/>
      <c r="AS70" s="130"/>
      <c r="AT70" s="134"/>
      <c r="AU70" s="135"/>
      <c r="AV70" s="135"/>
      <c r="AW70" s="136"/>
      <c r="AX70" s="129"/>
      <c r="AY70" s="138"/>
      <c r="AZ70" s="138"/>
      <c r="BA70" s="130"/>
      <c r="BB70" s="88"/>
      <c r="BC70" s="129"/>
      <c r="BD70" s="138"/>
      <c r="BE70" s="130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7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4"/>
    </row>
    <row r="71" spans="1:88" s="8" customFormat="1" ht="7.5" customHeight="1">
      <c r="A71" s="169"/>
      <c r="B71" s="169"/>
      <c r="C71" s="127"/>
      <c r="D71" s="128"/>
      <c r="E71" s="12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28"/>
      <c r="R71" s="127"/>
      <c r="S71" s="137"/>
      <c r="T71" s="137"/>
      <c r="U71" s="137"/>
      <c r="V71" s="137"/>
      <c r="W71" s="137"/>
      <c r="X71" s="137"/>
      <c r="Y71" s="137"/>
      <c r="Z71" s="128"/>
      <c r="AA71" s="106"/>
      <c r="AB71" s="132"/>
      <c r="AC71" s="132"/>
      <c r="AD71" s="132"/>
      <c r="AE71" s="132"/>
      <c r="AF71" s="132"/>
      <c r="AG71" s="132"/>
      <c r="AH71" s="132"/>
      <c r="AI71" s="133"/>
      <c r="AJ71" s="127"/>
      <c r="AK71" s="137"/>
      <c r="AL71" s="137"/>
      <c r="AM71" s="137"/>
      <c r="AN71" s="137"/>
      <c r="AO71" s="137"/>
      <c r="AP71" s="137"/>
      <c r="AQ71" s="137"/>
      <c r="AR71" s="137"/>
      <c r="AS71" s="128"/>
      <c r="AT71" s="106"/>
      <c r="AU71" s="132"/>
      <c r="AV71" s="132"/>
      <c r="AW71" s="133"/>
      <c r="AX71" s="127"/>
      <c r="AY71" s="137"/>
      <c r="AZ71" s="137"/>
      <c r="BA71" s="128"/>
      <c r="BB71" s="88"/>
      <c r="BC71" s="127"/>
      <c r="BD71" s="137"/>
      <c r="BE71" s="128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9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16"/>
    </row>
    <row r="72" spans="1:88" s="8" customFormat="1" ht="7.5" customHeight="1">
      <c r="A72" s="169"/>
      <c r="B72" s="169"/>
      <c r="C72" s="129"/>
      <c r="D72" s="130"/>
      <c r="E72" s="129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0"/>
      <c r="R72" s="129"/>
      <c r="S72" s="138"/>
      <c r="T72" s="138"/>
      <c r="U72" s="138"/>
      <c r="V72" s="138"/>
      <c r="W72" s="138"/>
      <c r="X72" s="138"/>
      <c r="Y72" s="138"/>
      <c r="Z72" s="130"/>
      <c r="AA72" s="134"/>
      <c r="AB72" s="135"/>
      <c r="AC72" s="135"/>
      <c r="AD72" s="135"/>
      <c r="AE72" s="135"/>
      <c r="AF72" s="135"/>
      <c r="AG72" s="135"/>
      <c r="AH72" s="135"/>
      <c r="AI72" s="136"/>
      <c r="AJ72" s="129"/>
      <c r="AK72" s="138"/>
      <c r="AL72" s="138"/>
      <c r="AM72" s="138"/>
      <c r="AN72" s="138"/>
      <c r="AO72" s="138"/>
      <c r="AP72" s="138"/>
      <c r="AQ72" s="138"/>
      <c r="AR72" s="138"/>
      <c r="AS72" s="130"/>
      <c r="AT72" s="134"/>
      <c r="AU72" s="135"/>
      <c r="AV72" s="135"/>
      <c r="AW72" s="136"/>
      <c r="AX72" s="129"/>
      <c r="AY72" s="138"/>
      <c r="AZ72" s="138"/>
      <c r="BA72" s="130"/>
      <c r="BB72" s="88"/>
      <c r="BC72" s="129"/>
      <c r="BD72" s="138"/>
      <c r="BE72" s="130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7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4"/>
    </row>
    <row r="74" spans="85:88" ht="12.75">
      <c r="CG74" s="24"/>
      <c r="CH74" s="24"/>
      <c r="CI74" s="24"/>
      <c r="CJ74" s="24"/>
    </row>
    <row r="75" spans="85:88" ht="12.75">
      <c r="CG75" s="24"/>
      <c r="CH75" s="24"/>
      <c r="CI75" s="24"/>
      <c r="CJ75" s="24"/>
    </row>
    <row r="76" spans="85:88" ht="12.75">
      <c r="CG76" s="25"/>
      <c r="CH76" s="25"/>
      <c r="CI76" s="24"/>
      <c r="CJ76" s="24"/>
    </row>
    <row r="77" spans="85:88" ht="12.75">
      <c r="CG77" s="25"/>
      <c r="CH77" s="25"/>
      <c r="CI77" s="22"/>
      <c r="CJ77" s="22"/>
    </row>
    <row r="78" spans="85:88" ht="12.75">
      <c r="CG78" s="22"/>
      <c r="CH78" s="22"/>
      <c r="CI78" s="22"/>
      <c r="CJ78" s="22"/>
    </row>
    <row r="79" spans="85:88" ht="12.75" customHeight="1">
      <c r="CG79" s="22"/>
      <c r="CH79" s="22"/>
      <c r="CI79" s="22"/>
      <c r="CJ79" s="22"/>
    </row>
    <row r="80" spans="85:88" ht="12.75">
      <c r="CG80" s="22"/>
      <c r="CH80" s="22"/>
      <c r="CI80" s="22"/>
      <c r="CJ80" s="22"/>
    </row>
    <row r="81" spans="85:88" ht="12.75">
      <c r="CG81" s="22"/>
      <c r="CH81" s="22"/>
      <c r="CI81" s="22"/>
      <c r="CJ81" s="22"/>
    </row>
    <row r="82" spans="85:88" ht="12.75">
      <c r="CG82" s="22"/>
      <c r="CH82" s="22"/>
      <c r="CI82" s="22"/>
      <c r="CJ82" s="22"/>
    </row>
    <row r="83" spans="85:88" ht="12.75">
      <c r="CG83" s="22"/>
      <c r="CH83" s="22"/>
      <c r="CI83" s="22"/>
      <c r="CJ83" s="22"/>
    </row>
    <row r="84" spans="85:88" ht="12.75">
      <c r="CG84" s="21"/>
      <c r="CH84" s="21"/>
      <c r="CI84" s="21"/>
      <c r="CJ84" s="21"/>
    </row>
    <row r="85" spans="85:88" ht="12.75">
      <c r="CG85" s="21"/>
      <c r="CH85" s="21"/>
      <c r="CI85" s="21"/>
      <c r="CJ85" s="21"/>
    </row>
    <row r="86" spans="85:88" ht="12.75">
      <c r="CG86" s="21"/>
      <c r="CH86" s="21"/>
      <c r="CI86" s="21"/>
      <c r="CJ86" s="21"/>
    </row>
    <row r="87" spans="85:88" ht="12.75">
      <c r="CG87" s="21"/>
      <c r="CH87" s="21"/>
      <c r="CI87" s="21"/>
      <c r="CJ87" s="21"/>
    </row>
    <row r="88" spans="85:88" ht="12.75">
      <c r="CG88" s="21"/>
      <c r="CH88" s="21"/>
      <c r="CI88" s="21"/>
      <c r="CJ88" s="21"/>
    </row>
    <row r="89" spans="85:88" ht="12.75">
      <c r="CG89" s="21"/>
      <c r="CH89" s="21"/>
      <c r="CI89" s="21"/>
      <c r="CJ89" s="21"/>
    </row>
    <row r="90" spans="85:88" ht="12.75">
      <c r="CG90" s="22"/>
      <c r="CH90" s="22"/>
      <c r="CI90" s="22"/>
      <c r="CJ90" s="22"/>
    </row>
    <row r="91" spans="85:88" ht="12.75">
      <c r="CG91" s="22"/>
      <c r="CH91" s="22"/>
      <c r="CI91" s="22"/>
      <c r="CJ91" s="22"/>
    </row>
    <row r="92" spans="85:88" ht="12.75">
      <c r="CG92" s="22"/>
      <c r="CH92" s="22"/>
      <c r="CI92" s="22"/>
      <c r="CJ92" s="22"/>
    </row>
    <row r="93" spans="85:88" ht="12.75">
      <c r="CG93" s="22"/>
      <c r="CH93" s="22"/>
      <c r="CI93" s="22"/>
      <c r="CJ93" s="22"/>
    </row>
    <row r="94" spans="85:88" ht="12.75">
      <c r="CG94" s="22"/>
      <c r="CH94" s="22"/>
      <c r="CI94" s="22"/>
      <c r="CJ94" s="22"/>
    </row>
    <row r="95" spans="85:88" ht="12.75">
      <c r="CG95" s="22"/>
      <c r="CH95" s="22"/>
      <c r="CI95" s="22"/>
      <c r="CJ95" s="22"/>
    </row>
    <row r="96" spans="85:88" ht="12.75">
      <c r="CG96" s="22"/>
      <c r="CH96" s="22"/>
      <c r="CI96" s="22"/>
      <c r="CJ96" s="22"/>
    </row>
    <row r="97" spans="85:88" ht="12.75">
      <c r="CG97" s="22"/>
      <c r="CH97" s="22"/>
      <c r="CI97" s="22"/>
      <c r="CJ97" s="22"/>
    </row>
  </sheetData>
  <sheetProtection password="EB16" sheet="1" objects="1" scenarios="1"/>
  <mergeCells count="432">
    <mergeCell ref="BR52:BT55"/>
    <mergeCell ref="BN51:BW51"/>
    <mergeCell ref="BC63:BE64"/>
    <mergeCell ref="BU52:BW55"/>
    <mergeCell ref="BR56:BR62"/>
    <mergeCell ref="BS56:BS62"/>
    <mergeCell ref="BT56:BT62"/>
    <mergeCell ref="BG63:BG64"/>
    <mergeCell ref="BL52:BL62"/>
    <mergeCell ref="BT63:BT64"/>
    <mergeCell ref="BC67:BE68"/>
    <mergeCell ref="BC69:BE70"/>
    <mergeCell ref="BC71:BE72"/>
    <mergeCell ref="BQ52:BQ62"/>
    <mergeCell ref="BO65:BO66"/>
    <mergeCell ref="BP65:BP66"/>
    <mergeCell ref="BP69:BP70"/>
    <mergeCell ref="BQ69:BQ70"/>
    <mergeCell ref="BO67:BO68"/>
    <mergeCell ref="BP67:BP68"/>
    <mergeCell ref="BC65:BE66"/>
    <mergeCell ref="BB40:BC41"/>
    <mergeCell ref="AZ46:BA47"/>
    <mergeCell ref="BB42:BC43"/>
    <mergeCell ref="AY40:AY41"/>
    <mergeCell ref="AW44:AX45"/>
    <mergeCell ref="AW46:AX47"/>
    <mergeCell ref="AV40:AV41"/>
    <mergeCell ref="AV46:AV47"/>
    <mergeCell ref="AV42:AV43"/>
    <mergeCell ref="AY44:AY45"/>
    <mergeCell ref="AY46:AY47"/>
    <mergeCell ref="BD38:BE39"/>
    <mergeCell ref="BB38:BC39"/>
    <mergeCell ref="AZ40:BA41"/>
    <mergeCell ref="BD40:BE41"/>
    <mergeCell ref="X38:AB39"/>
    <mergeCell ref="X28:AB28"/>
    <mergeCell ref="AC28:AG28"/>
    <mergeCell ref="AC37:AG37"/>
    <mergeCell ref="AY38:AY39"/>
    <mergeCell ref="BF42:BG43"/>
    <mergeCell ref="AY42:AY43"/>
    <mergeCell ref="AC38:AG39"/>
    <mergeCell ref="AL38:AU39"/>
    <mergeCell ref="AH38:AI39"/>
    <mergeCell ref="AJ38:AK39"/>
    <mergeCell ref="BF40:BG41"/>
    <mergeCell ref="AC40:AG41"/>
    <mergeCell ref="AH40:AI41"/>
    <mergeCell ref="AH42:AI43"/>
    <mergeCell ref="AC42:AG43"/>
    <mergeCell ref="AV44:AV45"/>
    <mergeCell ref="V38:W39"/>
    <mergeCell ref="AV38:AV39"/>
    <mergeCell ref="X40:AB41"/>
    <mergeCell ref="AJ40:AK41"/>
    <mergeCell ref="V40:W41"/>
    <mergeCell ref="X42:AB43"/>
    <mergeCell ref="V42:W43"/>
    <mergeCell ref="AL46:AU47"/>
    <mergeCell ref="AW42:AX43"/>
    <mergeCell ref="X46:AB47"/>
    <mergeCell ref="AJ46:AK47"/>
    <mergeCell ref="AH44:AI45"/>
    <mergeCell ref="AC44:AG45"/>
    <mergeCell ref="AJ44:AK45"/>
    <mergeCell ref="X44:AB45"/>
    <mergeCell ref="AC46:AG47"/>
    <mergeCell ref="AJ42:AK43"/>
    <mergeCell ref="T38:U39"/>
    <mergeCell ref="R40:S41"/>
    <mergeCell ref="T40:U41"/>
    <mergeCell ref="P28:Q37"/>
    <mergeCell ref="T25:U37"/>
    <mergeCell ref="P25:S27"/>
    <mergeCell ref="R28:S37"/>
    <mergeCell ref="R38:S39"/>
    <mergeCell ref="T42:U43"/>
    <mergeCell ref="A42:B43"/>
    <mergeCell ref="C40:D41"/>
    <mergeCell ref="C42:D43"/>
    <mergeCell ref="A40:B41"/>
    <mergeCell ref="R42:S43"/>
    <mergeCell ref="E42:O43"/>
    <mergeCell ref="E40:O41"/>
    <mergeCell ref="P40:Q41"/>
    <mergeCell ref="A38:B39"/>
    <mergeCell ref="C46:D47"/>
    <mergeCell ref="P46:Q47"/>
    <mergeCell ref="P42:Q43"/>
    <mergeCell ref="C38:D39"/>
    <mergeCell ref="E44:O45"/>
    <mergeCell ref="E46:O47"/>
    <mergeCell ref="P38:Q39"/>
    <mergeCell ref="E38:O39"/>
    <mergeCell ref="A44:B45"/>
    <mergeCell ref="C44:D45"/>
    <mergeCell ref="A46:B47"/>
    <mergeCell ref="T44:U45"/>
    <mergeCell ref="T46:U47"/>
    <mergeCell ref="P44:Q45"/>
    <mergeCell ref="R44:S45"/>
    <mergeCell ref="R46:S47"/>
    <mergeCell ref="A49:F51"/>
    <mergeCell ref="A48:CJ48"/>
    <mergeCell ref="BT46:BU47"/>
    <mergeCell ref="CF46:CH47"/>
    <mergeCell ref="CD46:CE47"/>
    <mergeCell ref="CB46:CC47"/>
    <mergeCell ref="BZ46:CA47"/>
    <mergeCell ref="CI46:CJ47"/>
    <mergeCell ref="G49:Q51"/>
    <mergeCell ref="AH46:AI47"/>
    <mergeCell ref="A71:B72"/>
    <mergeCell ref="A63:B64"/>
    <mergeCell ref="C63:D64"/>
    <mergeCell ref="A69:B70"/>
    <mergeCell ref="A67:B68"/>
    <mergeCell ref="C67:D68"/>
    <mergeCell ref="C71:D72"/>
    <mergeCell ref="A65:B66"/>
    <mergeCell ref="C65:D66"/>
    <mergeCell ref="C69:D70"/>
    <mergeCell ref="A52:B62"/>
    <mergeCell ref="C52:D62"/>
    <mergeCell ref="BK52:BK62"/>
    <mergeCell ref="BL63:BL64"/>
    <mergeCell ref="BF52:BF62"/>
    <mergeCell ref="BH63:BH64"/>
    <mergeCell ref="BJ63:BJ64"/>
    <mergeCell ref="BK63:BK64"/>
    <mergeCell ref="BJ52:BJ62"/>
    <mergeCell ref="AA56:AI56"/>
    <mergeCell ref="CF44:CH45"/>
    <mergeCell ref="BX25:BY37"/>
    <mergeCell ref="BW25:BW37"/>
    <mergeCell ref="BP25:BQ37"/>
    <mergeCell ref="CD25:CE37"/>
    <mergeCell ref="CD44:CE45"/>
    <mergeCell ref="CD42:CE43"/>
    <mergeCell ref="CB44:CC45"/>
    <mergeCell ref="CB42:CC43"/>
    <mergeCell ref="CD40:CE41"/>
    <mergeCell ref="BL8:CJ19"/>
    <mergeCell ref="BL22:BW24"/>
    <mergeCell ref="CF40:CH41"/>
    <mergeCell ref="CF42:CH43"/>
    <mergeCell ref="BX22:CE24"/>
    <mergeCell ref="CF22:CH37"/>
    <mergeCell ref="BZ25:CA37"/>
    <mergeCell ref="CB25:CC37"/>
    <mergeCell ref="BV25:BV37"/>
    <mergeCell ref="BN42:BO43"/>
    <mergeCell ref="A1:BK3"/>
    <mergeCell ref="BL1:CA1"/>
    <mergeCell ref="BL2:CA3"/>
    <mergeCell ref="BL4:CA4"/>
    <mergeCell ref="A4:T6"/>
    <mergeCell ref="BL5:CA6"/>
    <mergeCell ref="U4:BK5"/>
    <mergeCell ref="U6:BK6"/>
    <mergeCell ref="AY7:BK7"/>
    <mergeCell ref="AO7:AX7"/>
    <mergeCell ref="AY8:BK10"/>
    <mergeCell ref="AO8:AX10"/>
    <mergeCell ref="U7:AN7"/>
    <mergeCell ref="U8:AN10"/>
    <mergeCell ref="A7:T7"/>
    <mergeCell ref="A8:T10"/>
    <mergeCell ref="A25:B37"/>
    <mergeCell ref="C25:D37"/>
    <mergeCell ref="E25:O37"/>
    <mergeCell ref="AH25:AI37"/>
    <mergeCell ref="V25:W37"/>
    <mergeCell ref="X29:AB29"/>
    <mergeCell ref="AY25:AY37"/>
    <mergeCell ref="AC29:AG29"/>
    <mergeCell ref="X37:AB37"/>
    <mergeCell ref="AW25:AX37"/>
    <mergeCell ref="AM28:AT33"/>
    <mergeCell ref="AJ25:AK37"/>
    <mergeCell ref="AV25:AV37"/>
    <mergeCell ref="BH22:BK24"/>
    <mergeCell ref="AV22:BG24"/>
    <mergeCell ref="AH22:AU24"/>
    <mergeCell ref="AO18:AP19"/>
    <mergeCell ref="U16:AN19"/>
    <mergeCell ref="A22:AG24"/>
    <mergeCell ref="A11:T11"/>
    <mergeCell ref="AY11:BK12"/>
    <mergeCell ref="AY13:BK19"/>
    <mergeCell ref="AQ16:AX17"/>
    <mergeCell ref="AO14:AP15"/>
    <mergeCell ref="U15:AN15"/>
    <mergeCell ref="BH31:BK31"/>
    <mergeCell ref="U11:AN11"/>
    <mergeCell ref="AO12:AP13"/>
    <mergeCell ref="A16:T19"/>
    <mergeCell ref="AO16:AP17"/>
    <mergeCell ref="AO11:AX11"/>
    <mergeCell ref="AQ18:AX19"/>
    <mergeCell ref="AQ14:AX15"/>
    <mergeCell ref="AQ12:AX13"/>
    <mergeCell ref="U12:AN14"/>
    <mergeCell ref="AZ25:BA37"/>
    <mergeCell ref="BB25:BC37"/>
    <mergeCell ref="BF25:BG37"/>
    <mergeCell ref="BD25:BE37"/>
    <mergeCell ref="BH38:BK39"/>
    <mergeCell ref="BH34:BK34"/>
    <mergeCell ref="BH32:BK32"/>
    <mergeCell ref="BL42:BM43"/>
    <mergeCell ref="BL25:BM37"/>
    <mergeCell ref="BH29:BK29"/>
    <mergeCell ref="BH27:BK27"/>
    <mergeCell ref="BH33:BK33"/>
    <mergeCell ref="BH30:BK30"/>
    <mergeCell ref="BH28:BK28"/>
    <mergeCell ref="BN46:BO47"/>
    <mergeCell ref="BH40:BK41"/>
    <mergeCell ref="BH42:BK43"/>
    <mergeCell ref="BL40:BM41"/>
    <mergeCell ref="BH46:BK47"/>
    <mergeCell ref="CB1:CJ1"/>
    <mergeCell ref="CF38:CH39"/>
    <mergeCell ref="BL7:CJ7"/>
    <mergeCell ref="BN40:BO41"/>
    <mergeCell ref="CB40:CC41"/>
    <mergeCell ref="BX38:BY39"/>
    <mergeCell ref="BZ38:CA39"/>
    <mergeCell ref="A20:CJ21"/>
    <mergeCell ref="A15:T15"/>
    <mergeCell ref="A12:T14"/>
    <mergeCell ref="BN25:BO37"/>
    <mergeCell ref="BZ40:CA41"/>
    <mergeCell ref="BX40:BY41"/>
    <mergeCell ref="BV40:BW41"/>
    <mergeCell ref="BR25:BS37"/>
    <mergeCell ref="BT25:BU37"/>
    <mergeCell ref="BT38:BU39"/>
    <mergeCell ref="BP40:BQ41"/>
    <mergeCell ref="BN38:BO39"/>
    <mergeCell ref="BZ42:CA43"/>
    <mergeCell ref="BX42:BY43"/>
    <mergeCell ref="BR40:BS41"/>
    <mergeCell ref="BP38:BQ39"/>
    <mergeCell ref="BV38:BW39"/>
    <mergeCell ref="BP42:BQ43"/>
    <mergeCell ref="BT40:BU41"/>
    <mergeCell ref="BR38:BS39"/>
    <mergeCell ref="BR69:BR70"/>
    <mergeCell ref="BR65:BR66"/>
    <mergeCell ref="CD38:CE39"/>
    <mergeCell ref="CB38:CC39"/>
    <mergeCell ref="BX44:BY45"/>
    <mergeCell ref="BV46:BW47"/>
    <mergeCell ref="BX46:BY47"/>
    <mergeCell ref="BT44:BU45"/>
    <mergeCell ref="BZ44:CA45"/>
    <mergeCell ref="BV44:BW45"/>
    <mergeCell ref="BT65:BT66"/>
    <mergeCell ref="BR67:BR68"/>
    <mergeCell ref="BS65:BS66"/>
    <mergeCell ref="BQ65:BQ66"/>
    <mergeCell ref="BS67:BS68"/>
    <mergeCell ref="BT67:BT68"/>
    <mergeCell ref="BQ67:BQ68"/>
    <mergeCell ref="BN71:BN72"/>
    <mergeCell ref="BS71:BS72"/>
    <mergeCell ref="BO71:BO72"/>
    <mergeCell ref="BP71:BP72"/>
    <mergeCell ref="BR71:BR72"/>
    <mergeCell ref="BQ71:BQ72"/>
    <mergeCell ref="BI67:BI68"/>
    <mergeCell ref="BH71:BH72"/>
    <mergeCell ref="BN69:BN70"/>
    <mergeCell ref="BH69:BH70"/>
    <mergeCell ref="BJ69:BJ70"/>
    <mergeCell ref="BI71:BI72"/>
    <mergeCell ref="BJ71:BJ72"/>
    <mergeCell ref="BK71:BK72"/>
    <mergeCell ref="BL71:BL72"/>
    <mergeCell ref="BM71:BM72"/>
    <mergeCell ref="BH67:BH68"/>
    <mergeCell ref="BF71:BF72"/>
    <mergeCell ref="BF69:BF70"/>
    <mergeCell ref="BG71:BG72"/>
    <mergeCell ref="BG65:BG66"/>
    <mergeCell ref="BF67:BF68"/>
    <mergeCell ref="BN67:BN68"/>
    <mergeCell ref="BM67:BM68"/>
    <mergeCell ref="BL67:BL68"/>
    <mergeCell ref="BJ67:BJ68"/>
    <mergeCell ref="BK67:BK68"/>
    <mergeCell ref="BH65:BH66"/>
    <mergeCell ref="BG67:BG68"/>
    <mergeCell ref="BF65:BF66"/>
    <mergeCell ref="CI22:CJ37"/>
    <mergeCell ref="CI38:CJ39"/>
    <mergeCell ref="CI40:CJ41"/>
    <mergeCell ref="CI42:CJ43"/>
    <mergeCell ref="CI44:CJ45"/>
    <mergeCell ref="BL38:BM39"/>
    <mergeCell ref="BM65:BM66"/>
    <mergeCell ref="BN65:BN66"/>
    <mergeCell ref="BN63:BN64"/>
    <mergeCell ref="BM52:BM62"/>
    <mergeCell ref="BO52:BO62"/>
    <mergeCell ref="BN52:BN62"/>
    <mergeCell ref="BP46:BQ47"/>
    <mergeCell ref="BO63:BO64"/>
    <mergeCell ref="AA57:AI57"/>
    <mergeCell ref="AA58:AI58"/>
    <mergeCell ref="BI52:BI62"/>
    <mergeCell ref="BG52:BG62"/>
    <mergeCell ref="BH52:BH62"/>
    <mergeCell ref="BC52:BE62"/>
    <mergeCell ref="AJ52:AS62"/>
    <mergeCell ref="BR44:BS45"/>
    <mergeCell ref="BN44:BO45"/>
    <mergeCell ref="R49:AS50"/>
    <mergeCell ref="R51:AS51"/>
    <mergeCell ref="BF46:BG47"/>
    <mergeCell ref="BH44:BK45"/>
    <mergeCell ref="BL44:BM45"/>
    <mergeCell ref="BF44:BG45"/>
    <mergeCell ref="V44:W45"/>
    <mergeCell ref="V46:W47"/>
    <mergeCell ref="BW71:BW72"/>
    <mergeCell ref="BV67:BV68"/>
    <mergeCell ref="BB44:BC45"/>
    <mergeCell ref="BR46:BS47"/>
    <mergeCell ref="BP52:BP62"/>
    <mergeCell ref="BD44:BE45"/>
    <mergeCell ref="BB46:BC47"/>
    <mergeCell ref="BL46:BM47"/>
    <mergeCell ref="BD46:BE47"/>
    <mergeCell ref="BP44:BQ45"/>
    <mergeCell ref="AX71:BA72"/>
    <mergeCell ref="AT67:AW68"/>
    <mergeCell ref="BT42:BU43"/>
    <mergeCell ref="BV42:BW43"/>
    <mergeCell ref="BR42:BS43"/>
    <mergeCell ref="BV71:BV72"/>
    <mergeCell ref="BW63:BW64"/>
    <mergeCell ref="BW65:BW66"/>
    <mergeCell ref="BW67:BW68"/>
    <mergeCell ref="BW69:BW70"/>
    <mergeCell ref="BX67:CJ68"/>
    <mergeCell ref="BS63:BS64"/>
    <mergeCell ref="AT71:AW72"/>
    <mergeCell ref="AT49:BA51"/>
    <mergeCell ref="AX52:BA62"/>
    <mergeCell ref="AX63:BA64"/>
    <mergeCell ref="AX65:BA66"/>
    <mergeCell ref="AX67:BA68"/>
    <mergeCell ref="AX69:BA70"/>
    <mergeCell ref="AT52:AW62"/>
    <mergeCell ref="BX52:CJ62"/>
    <mergeCell ref="BX63:CJ64"/>
    <mergeCell ref="BX65:CJ66"/>
    <mergeCell ref="BM63:BM64"/>
    <mergeCell ref="BU56:BU62"/>
    <mergeCell ref="BV56:BV62"/>
    <mergeCell ref="BV63:BV64"/>
    <mergeCell ref="BV65:BV66"/>
    <mergeCell ref="BW56:BW62"/>
    <mergeCell ref="BP63:BP64"/>
    <mergeCell ref="BR63:BR64"/>
    <mergeCell ref="BI63:BI64"/>
    <mergeCell ref="BJ65:BJ66"/>
    <mergeCell ref="BK65:BK66"/>
    <mergeCell ref="BL65:BL66"/>
    <mergeCell ref="BI65:BI66"/>
    <mergeCell ref="BQ63:BQ64"/>
    <mergeCell ref="R67:Z68"/>
    <mergeCell ref="AJ63:AS64"/>
    <mergeCell ref="AJ65:AS66"/>
    <mergeCell ref="AT63:AW64"/>
    <mergeCell ref="AA65:AI66"/>
    <mergeCell ref="AA67:AI68"/>
    <mergeCell ref="AT65:AW66"/>
    <mergeCell ref="AA63:AI64"/>
    <mergeCell ref="R65:Z66"/>
    <mergeCell ref="E52:Q62"/>
    <mergeCell ref="E63:Q64"/>
    <mergeCell ref="E65:Q66"/>
    <mergeCell ref="R56:Z56"/>
    <mergeCell ref="R57:Z57"/>
    <mergeCell ref="R58:Z58"/>
    <mergeCell ref="R63:Z64"/>
    <mergeCell ref="E67:Q68"/>
    <mergeCell ref="E69:Q70"/>
    <mergeCell ref="E71:Q72"/>
    <mergeCell ref="AJ69:AS70"/>
    <mergeCell ref="AJ71:AS72"/>
    <mergeCell ref="AJ67:AS68"/>
    <mergeCell ref="R69:Z70"/>
    <mergeCell ref="AA69:AI70"/>
    <mergeCell ref="AA71:AI72"/>
    <mergeCell ref="R71:Z72"/>
    <mergeCell ref="AT69:AW70"/>
    <mergeCell ref="BV69:BV70"/>
    <mergeCell ref="BT69:BT70"/>
    <mergeCell ref="BM69:BM70"/>
    <mergeCell ref="BK69:BK70"/>
    <mergeCell ref="BL69:BL70"/>
    <mergeCell ref="BI69:BI70"/>
    <mergeCell ref="BS69:BS70"/>
    <mergeCell ref="BG69:BG70"/>
    <mergeCell ref="BO69:BO70"/>
    <mergeCell ref="BX71:CJ72"/>
    <mergeCell ref="BC49:CJ50"/>
    <mergeCell ref="BU67:BU68"/>
    <mergeCell ref="BU69:BU70"/>
    <mergeCell ref="BU71:BU72"/>
    <mergeCell ref="BT71:BT72"/>
    <mergeCell ref="BX69:CJ70"/>
    <mergeCell ref="BU63:BU64"/>
    <mergeCell ref="BU65:BU66"/>
    <mergeCell ref="BF63:BF64"/>
    <mergeCell ref="BF38:BG39"/>
    <mergeCell ref="AL40:AU41"/>
    <mergeCell ref="AL42:AU43"/>
    <mergeCell ref="AL44:AU45"/>
    <mergeCell ref="AZ44:BA45"/>
    <mergeCell ref="AW38:AX39"/>
    <mergeCell ref="AW40:AX41"/>
    <mergeCell ref="BD42:BE43"/>
    <mergeCell ref="AZ42:BA43"/>
    <mergeCell ref="AZ38:BA39"/>
  </mergeCells>
  <printOptions/>
  <pageMargins left="0.3937007874015748" right="0.1968503937007874" top="0.3937007874015748" bottom="0.3937007874015748" header="0.3937007874015748" footer="0.1968503937007874"/>
  <pageSetup blackAndWhite="1" fitToHeight="1" fitToWidth="1" horizontalDpi="300" verticalDpi="300" orientation="landscape" paperSize="9" r:id="rId3"/>
  <headerFooter alignWithMargins="0">
    <oddFooter xml:space="preserve">&amp;R&amp;8Casabox S7170  Tendabox S8170 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2"/>
  <sheetViews>
    <sheetView zoomScale="90" zoomScaleNormal="90" zoomScalePageLayoutView="0" workbookViewId="0" topLeftCell="A1">
      <selection activeCell="AU80" sqref="AU80"/>
    </sheetView>
  </sheetViews>
  <sheetFormatPr defaultColWidth="11.421875" defaultRowHeight="12.75"/>
  <cols>
    <col min="1" max="87" width="1.57421875" style="2" customWidth="1"/>
    <col min="88" max="16384" width="11.421875" style="2" customWidth="1"/>
  </cols>
  <sheetData>
    <row r="1" spans="1:87" ht="7.5" customHeight="1">
      <c r="A1" s="336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40"/>
      <c r="CB1" s="40"/>
      <c r="CC1" s="40"/>
      <c r="CD1" s="40"/>
      <c r="CE1" s="40"/>
      <c r="CF1" s="40"/>
      <c r="CG1" s="40"/>
      <c r="CH1" s="40"/>
      <c r="CI1" s="40"/>
    </row>
    <row r="2" spans="1:87" ht="7.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40"/>
      <c r="CB2" s="40"/>
      <c r="CC2" s="40"/>
      <c r="CD2" s="40"/>
      <c r="CE2" s="40"/>
      <c r="CF2" s="40"/>
      <c r="CG2" s="40"/>
      <c r="CH2" s="40"/>
      <c r="CI2" s="40"/>
    </row>
    <row r="3" spans="1:87" ht="7.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41"/>
      <c r="CB3" s="41"/>
      <c r="CC3" s="41"/>
      <c r="CD3" s="41"/>
      <c r="CE3" s="41"/>
      <c r="CF3" s="41"/>
      <c r="CG3" s="41"/>
      <c r="CH3" s="41"/>
      <c r="CI3" s="41"/>
    </row>
    <row r="4" spans="1:87" ht="7.5" customHeight="1">
      <c r="A4" s="339" t="str">
        <f>Library!A81</f>
        <v>TECHNISCHE DATEN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40"/>
      <c r="V4" s="337" t="str">
        <f>Library!A3</f>
        <v>CASABOX S7170   TENDABOX S8170   </v>
      </c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42"/>
      <c r="CB4" s="42"/>
      <c r="CC4" s="42"/>
      <c r="CD4" s="42"/>
      <c r="CE4" s="42"/>
      <c r="CF4" s="42"/>
      <c r="CG4" s="42"/>
      <c r="CH4" s="42"/>
      <c r="CI4" s="42"/>
    </row>
    <row r="5" spans="1:87" ht="7.5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40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42"/>
      <c r="CB5" s="42"/>
      <c r="CC5" s="42"/>
      <c r="CD5" s="42"/>
      <c r="CE5" s="42"/>
      <c r="CF5" s="42"/>
      <c r="CG5" s="42"/>
      <c r="CH5" s="42"/>
      <c r="CI5" s="42"/>
    </row>
    <row r="6" spans="1:87" ht="7.5" customHeight="1" thickBot="1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40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42"/>
      <c r="CB6" s="42"/>
      <c r="CC6" s="42"/>
      <c r="CD6" s="42"/>
      <c r="CE6" s="42"/>
      <c r="CF6" s="42"/>
      <c r="CG6" s="42"/>
      <c r="CH6" s="42"/>
      <c r="CI6" s="42"/>
    </row>
    <row r="7" spans="1:87" ht="7.5" customHeight="1">
      <c r="A7" s="334" t="str">
        <f>Library!A95</f>
        <v>Technische Änderungen vorbehalten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41" t="str">
        <f>Library!A100</f>
        <v>weitere techn. Informationen siehe Produkte-Teilekatalog</v>
      </c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64"/>
      <c r="CB7" s="64"/>
      <c r="CC7" s="64"/>
      <c r="CD7" s="64"/>
      <c r="CE7" s="64"/>
      <c r="CF7" s="64"/>
      <c r="CG7" s="64"/>
      <c r="CH7" s="64"/>
      <c r="CI7" s="64"/>
    </row>
    <row r="8" spans="1:87" ht="7.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64"/>
      <c r="CB8" s="64"/>
      <c r="CC8" s="64"/>
      <c r="CD8" s="64"/>
      <c r="CE8" s="64"/>
      <c r="CF8" s="64"/>
      <c r="CG8" s="64"/>
      <c r="CH8" s="64"/>
      <c r="CI8" s="64"/>
    </row>
    <row r="9" spans="1:87" ht="7.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</row>
    <row r="10" spans="1:87" ht="7.5" customHeight="1">
      <c r="A10" s="332" t="str">
        <f>Library!A97</f>
        <v>CASABOX S7170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64"/>
      <c r="V10" s="64"/>
      <c r="W10" s="64"/>
      <c r="X10" s="64"/>
      <c r="Y10" s="332" t="str">
        <f>Library!A96</f>
        <v>TENDABOX S8170</v>
      </c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64"/>
      <c r="AT10" s="64"/>
      <c r="AU10" s="343" t="str">
        <f>Library!A83</f>
        <v>TÜCHER FÜR S7170/S8170</v>
      </c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</row>
    <row r="11" spans="1:87" ht="7.5" customHeight="1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64"/>
      <c r="V11" s="64"/>
      <c r="W11" s="64"/>
      <c r="X11" s="64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64"/>
      <c r="AT11" s="64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</row>
    <row r="12" spans="1:87" ht="7.5" customHeight="1">
      <c r="A12" s="332" t="str">
        <f>Library!A55</f>
        <v>WANDMONTAGE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64"/>
      <c r="V12" s="64"/>
      <c r="W12" s="64"/>
      <c r="X12" s="64"/>
      <c r="Y12" s="333" t="str">
        <f>Library!A55</f>
        <v>WANDMONTAGE</v>
      </c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64"/>
      <c r="AQ12" s="64"/>
      <c r="AR12" s="64"/>
      <c r="AS12" s="64"/>
      <c r="AT12" s="64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</row>
    <row r="13" spans="1:87" ht="7.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64"/>
      <c r="V13" s="64"/>
      <c r="W13" s="64"/>
      <c r="X13" s="64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64"/>
      <c r="AQ13" s="64"/>
      <c r="AR13" s="64"/>
      <c r="AS13" s="64"/>
      <c r="AT13" s="64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84"/>
      <c r="CI13" s="64"/>
    </row>
    <row r="14" spans="1:87" ht="12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334" t="str">
        <f>Library!A60</f>
        <v>Tuchbreite:</v>
      </c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64"/>
      <c r="BJ14" s="64"/>
      <c r="BK14" s="64"/>
      <c r="BL14" s="64"/>
      <c r="BM14" s="64"/>
      <c r="BN14" s="64"/>
      <c r="BO14" s="64"/>
      <c r="BP14" s="64"/>
      <c r="BQ14" s="85"/>
      <c r="BR14" s="85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</row>
    <row r="15" spans="1:87" ht="12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334" t="str">
        <f>Library!A97</f>
        <v>CASABOX S7170</v>
      </c>
      <c r="AV15" s="334"/>
      <c r="AW15" s="334"/>
      <c r="AX15" s="334"/>
      <c r="AY15" s="334"/>
      <c r="AZ15" s="334"/>
      <c r="BA15" s="334"/>
      <c r="BB15" s="334"/>
      <c r="BC15" s="334"/>
      <c r="BD15" s="334"/>
      <c r="BE15" s="330" t="str">
        <f>Library!A65</f>
        <v>Totalbreite - 15 cm / mit Motor - 12 cm</v>
      </c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64"/>
      <c r="CC15" s="64"/>
      <c r="CD15" s="64"/>
      <c r="CE15" s="64"/>
      <c r="CF15" s="64"/>
      <c r="CG15" s="64"/>
      <c r="CH15" s="64"/>
      <c r="CI15" s="64"/>
    </row>
    <row r="16" spans="1:87" ht="12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334" t="str">
        <f>Library!A96</f>
        <v>TENDABOX S8170</v>
      </c>
      <c r="AV16" s="334"/>
      <c r="AW16" s="334"/>
      <c r="AX16" s="334"/>
      <c r="AY16" s="334"/>
      <c r="AZ16" s="334"/>
      <c r="BA16" s="334"/>
      <c r="BB16" s="334"/>
      <c r="BC16" s="334"/>
      <c r="BD16" s="334"/>
      <c r="BE16" s="330" t="str">
        <f>Library!A66</f>
        <v>Totalbreite - 18 cm / mit Motor - 14 cm</v>
      </c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64"/>
      <c r="CC16" s="64"/>
      <c r="CD16" s="64"/>
      <c r="CE16" s="64"/>
      <c r="CF16" s="64"/>
      <c r="CG16" s="64"/>
      <c r="CH16" s="64"/>
      <c r="CI16" s="64"/>
    </row>
    <row r="17" spans="1:87" ht="9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</row>
    <row r="18" spans="1:87" ht="9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334" t="str">
        <f>Library!A61</f>
        <v>Tuchhöhe:</v>
      </c>
      <c r="AV18" s="334"/>
      <c r="AW18" s="334"/>
      <c r="AX18" s="334"/>
      <c r="AY18" s="334"/>
      <c r="AZ18" s="334"/>
      <c r="BA18" s="334"/>
      <c r="BB18" s="334"/>
      <c r="BC18" s="334"/>
      <c r="BD18" s="334"/>
      <c r="BE18" s="330" t="str">
        <f>Library!A67</f>
        <v>Ausladung + 13 cm</v>
      </c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</row>
    <row r="19" spans="1:87" ht="9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</row>
    <row r="20" spans="1:87" ht="7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334" t="str">
        <f>Library!A62</f>
        <v>Saum oben:</v>
      </c>
      <c r="AV20" s="334"/>
      <c r="AW20" s="334"/>
      <c r="AX20" s="334"/>
      <c r="AY20" s="334"/>
      <c r="AZ20" s="334"/>
      <c r="BA20" s="334"/>
      <c r="BB20" s="334"/>
      <c r="BC20" s="334"/>
      <c r="BD20" s="334"/>
      <c r="BE20" s="330" t="str">
        <f>Library!A68</f>
        <v>eingenähtes Coatex-Band Ø 6 mm</v>
      </c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</row>
    <row r="21" spans="1:87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</row>
    <row r="22" spans="1:87" ht="7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334" t="str">
        <f>Library!A63</f>
        <v>Saum unten:</v>
      </c>
      <c r="AV22" s="334"/>
      <c r="AW22" s="334"/>
      <c r="AX22" s="334"/>
      <c r="AY22" s="334"/>
      <c r="AZ22" s="334"/>
      <c r="BA22" s="334"/>
      <c r="BB22" s="334"/>
      <c r="BC22" s="334"/>
      <c r="BD22" s="334"/>
      <c r="BE22" s="330" t="str">
        <f>Library!A70</f>
        <v>mit eingenähter PVC-Saite Ø 7 mm</v>
      </c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</row>
    <row r="23" spans="1:87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</row>
    <row r="24" spans="1:87" ht="12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334" t="str">
        <f>Library!A74</f>
        <v>Volant:</v>
      </c>
      <c r="AV24" s="334"/>
      <c r="AW24" s="334"/>
      <c r="AX24" s="334"/>
      <c r="AY24" s="334"/>
      <c r="AZ24" s="334"/>
      <c r="BA24" s="334"/>
      <c r="BB24" s="334"/>
      <c r="BC24" s="334"/>
      <c r="BD24" s="334"/>
      <c r="BE24" s="330" t="str">
        <f>Library!A76</f>
        <v>im Normalfall 15 cm hoch</v>
      </c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</row>
    <row r="25" spans="1:87" ht="12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0" t="str">
        <f>Library!A70</f>
        <v>mit eingenähter PVC-Saite Ø 7 mm</v>
      </c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</row>
    <row r="26" spans="1:87" ht="12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0" t="str">
        <f>Library!A77</f>
        <v>Volantformen siehe Stoffkollektion</v>
      </c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</row>
    <row r="27" spans="1:87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</row>
    <row r="28" spans="1:87" ht="7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</row>
    <row r="29" spans="1:87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</row>
    <row r="30" spans="1:87" ht="7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</row>
    <row r="31" spans="1:87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</row>
    <row r="32" spans="1:87" ht="7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</row>
    <row r="33" spans="1:87" ht="7.5" customHeight="1">
      <c r="A33" s="64"/>
      <c r="B33" s="64"/>
      <c r="C33" s="64"/>
      <c r="D33" s="64"/>
      <c r="E33" s="64"/>
      <c r="F33" s="64"/>
      <c r="G33" s="86"/>
      <c r="H33" s="86"/>
      <c r="I33" s="86"/>
      <c r="J33" s="86"/>
      <c r="K33" s="86"/>
      <c r="L33" s="86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86"/>
      <c r="AF33" s="86"/>
      <c r="AG33" s="86"/>
      <c r="AH33" s="86"/>
      <c r="AI33" s="86"/>
      <c r="AJ33" s="86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</row>
    <row r="34" spans="1:87" ht="7.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332" t="str">
        <f>Library!A80</f>
        <v>STANDARD-AUSLADUNGEN</v>
      </c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</row>
    <row r="35" spans="1:87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332" t="str">
        <f>Library!A97</f>
        <v>CASABOX S7170</v>
      </c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 t="str">
        <f>Library!A96</f>
        <v>TENDABOX S8170</v>
      </c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64"/>
      <c r="AN35" s="64"/>
      <c r="AO35" s="64"/>
      <c r="AP35" s="64"/>
      <c r="AQ35" s="64"/>
      <c r="AR35" s="64"/>
      <c r="AS35" s="64"/>
      <c r="AT35" s="64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</row>
    <row r="36" spans="1:87" ht="7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64"/>
      <c r="AN36" s="64"/>
      <c r="AO36" s="64"/>
      <c r="AP36" s="64"/>
      <c r="AQ36" s="64"/>
      <c r="AR36" s="64"/>
      <c r="AS36" s="64"/>
      <c r="AT36" s="64"/>
      <c r="AU36" s="332" t="str">
        <f>Library!A79</f>
        <v>ARME</v>
      </c>
      <c r="AV36" s="332"/>
      <c r="AW36" s="332"/>
      <c r="AX36" s="332"/>
      <c r="AY36" s="332"/>
      <c r="AZ36" s="332"/>
      <c r="BA36" s="332"/>
      <c r="BB36" s="332" t="str">
        <f>Library!A97</f>
        <v>CASABOX S7170</v>
      </c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</row>
    <row r="37" spans="1:87" ht="7.5" customHeight="1">
      <c r="A37" s="334" t="str">
        <f>Library!A57</f>
        <v>Total-Breite: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0" t="str">
        <f>Library!A64</f>
        <v>max.</v>
      </c>
      <c r="L37" s="330"/>
      <c r="M37" s="330"/>
      <c r="N37" s="330"/>
      <c r="O37" s="330" t="s">
        <v>109</v>
      </c>
      <c r="P37" s="330"/>
      <c r="Q37" s="330"/>
      <c r="R37" s="330"/>
      <c r="S37" s="330"/>
      <c r="T37" s="330"/>
      <c r="U37" s="330"/>
      <c r="V37" s="330"/>
      <c r="W37" s="330"/>
      <c r="X37" s="330"/>
      <c r="Y37" s="330" t="str">
        <f>Library!A64</f>
        <v>max.</v>
      </c>
      <c r="Z37" s="330"/>
      <c r="AA37" s="330"/>
      <c r="AB37" s="330"/>
      <c r="AC37" s="330" t="s">
        <v>183</v>
      </c>
      <c r="AD37" s="330"/>
      <c r="AE37" s="330"/>
      <c r="AF37" s="330"/>
      <c r="AG37" s="330"/>
      <c r="AH37" s="330"/>
      <c r="AI37" s="330"/>
      <c r="AJ37" s="330"/>
      <c r="AK37" s="330"/>
      <c r="AL37" s="330"/>
      <c r="AM37" s="64"/>
      <c r="AN37" s="64"/>
      <c r="AO37" s="64"/>
      <c r="AP37" s="64"/>
      <c r="AQ37" s="64"/>
      <c r="AR37" s="64"/>
      <c r="AS37" s="64"/>
      <c r="AT37" s="64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</row>
    <row r="38" spans="1:87" ht="7.5" customHeight="1">
      <c r="A38" s="334"/>
      <c r="B38" s="334"/>
      <c r="C38" s="334"/>
      <c r="D38" s="334"/>
      <c r="E38" s="334"/>
      <c r="F38" s="334"/>
      <c r="G38" s="334"/>
      <c r="H38" s="334"/>
      <c r="I38" s="334"/>
      <c r="J38" s="334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</row>
    <row r="39" spans="1:87" ht="7.5" customHeight="1">
      <c r="A39" s="334" t="str">
        <f>Library!A58</f>
        <v>Ausladung: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0" t="str">
        <f>Library!A64</f>
        <v>max.</v>
      </c>
      <c r="L39" s="330"/>
      <c r="M39" s="330"/>
      <c r="N39" s="330"/>
      <c r="O39" s="330" t="s">
        <v>519</v>
      </c>
      <c r="P39" s="330"/>
      <c r="Q39" s="330"/>
      <c r="R39" s="330"/>
      <c r="S39" s="330"/>
      <c r="T39" s="330"/>
      <c r="U39" s="330"/>
      <c r="V39" s="330"/>
      <c r="W39" s="330"/>
      <c r="X39" s="330"/>
      <c r="Y39" s="330" t="str">
        <f>Library!A64</f>
        <v>max.</v>
      </c>
      <c r="Z39" s="330"/>
      <c r="AA39" s="330"/>
      <c r="AB39" s="330"/>
      <c r="AC39" s="330" t="s">
        <v>188</v>
      </c>
      <c r="AD39" s="330"/>
      <c r="AE39" s="330"/>
      <c r="AF39" s="330"/>
      <c r="AG39" s="330"/>
      <c r="AH39" s="330"/>
      <c r="AI39" s="330"/>
      <c r="AJ39" s="330"/>
      <c r="AK39" s="330"/>
      <c r="AL39" s="330"/>
      <c r="AM39" s="64"/>
      <c r="AN39" s="64"/>
      <c r="AO39" s="64"/>
      <c r="AP39" s="64"/>
      <c r="AQ39" s="64"/>
      <c r="AR39" s="64"/>
      <c r="AS39" s="64"/>
      <c r="AT39" s="64"/>
      <c r="AU39" s="331" t="s">
        <v>186</v>
      </c>
      <c r="AV39" s="331"/>
      <c r="AW39" s="331"/>
      <c r="AX39" s="87"/>
      <c r="AY39" s="87"/>
      <c r="AZ39" s="331">
        <v>100</v>
      </c>
      <c r="BA39" s="331"/>
      <c r="BB39" s="331"/>
      <c r="BC39" s="331" t="s">
        <v>189</v>
      </c>
      <c r="BD39" s="331"/>
      <c r="BE39" s="331"/>
      <c r="BF39" s="331">
        <v>160</v>
      </c>
      <c r="BG39" s="331"/>
      <c r="BH39" s="331"/>
      <c r="BI39" s="331">
        <v>180</v>
      </c>
      <c r="BJ39" s="331"/>
      <c r="BK39" s="331"/>
      <c r="BL39" s="331">
        <v>200</v>
      </c>
      <c r="BM39" s="331"/>
      <c r="BN39" s="331"/>
      <c r="BO39" s="331">
        <v>225</v>
      </c>
      <c r="BP39" s="331"/>
      <c r="BQ39" s="331"/>
      <c r="BR39" s="331">
        <v>250</v>
      </c>
      <c r="BS39" s="331"/>
      <c r="BT39" s="331"/>
      <c r="BU39" s="331">
        <v>300</v>
      </c>
      <c r="BV39" s="331"/>
      <c r="BW39" s="331"/>
      <c r="BX39" s="331" t="s">
        <v>189</v>
      </c>
      <c r="BY39" s="331"/>
      <c r="BZ39" s="331"/>
      <c r="CA39" s="64"/>
      <c r="CB39" s="64"/>
      <c r="CC39" s="64"/>
      <c r="CD39" s="64"/>
      <c r="CE39" s="64"/>
      <c r="CF39" s="64"/>
      <c r="CG39" s="64"/>
      <c r="CH39" s="64"/>
      <c r="CI39" s="64"/>
    </row>
    <row r="40" spans="1:87" ht="7.5" customHeight="1">
      <c r="A40" s="334"/>
      <c r="B40" s="334"/>
      <c r="C40" s="334"/>
      <c r="D40" s="334"/>
      <c r="E40" s="334"/>
      <c r="F40" s="334"/>
      <c r="G40" s="334"/>
      <c r="H40" s="334"/>
      <c r="I40" s="334"/>
      <c r="J40" s="334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64"/>
      <c r="AN40" s="64"/>
      <c r="AO40" s="64"/>
      <c r="AP40" s="64"/>
      <c r="AQ40" s="64"/>
      <c r="AR40" s="64"/>
      <c r="AS40" s="64"/>
      <c r="AT40" s="64"/>
      <c r="AU40" s="331"/>
      <c r="AV40" s="331"/>
      <c r="AW40" s="331"/>
      <c r="AX40" s="87"/>
      <c r="AY40" s="87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64"/>
      <c r="CB40" s="64"/>
      <c r="CC40" s="64"/>
      <c r="CD40" s="64"/>
      <c r="CE40" s="64"/>
      <c r="CF40" s="64"/>
      <c r="CG40" s="64"/>
      <c r="CH40" s="64"/>
      <c r="CI40" s="64"/>
    </row>
    <row r="41" spans="1:87" ht="7.5" customHeight="1">
      <c r="A41" s="334" t="str">
        <f>Library!A72</f>
        <v>Armtyp: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0" t="s">
        <v>186</v>
      </c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 t="s">
        <v>184</v>
      </c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</row>
    <row r="42" spans="1:87" ht="7.5" customHeight="1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64"/>
      <c r="AN42" s="64"/>
      <c r="AO42" s="64"/>
      <c r="AP42" s="64"/>
      <c r="AQ42" s="64"/>
      <c r="AR42" s="64"/>
      <c r="AS42" s="64"/>
      <c r="AT42" s="64"/>
      <c r="AU42" s="332" t="str">
        <f>Library!A79</f>
        <v>ARME</v>
      </c>
      <c r="AV42" s="332"/>
      <c r="AW42" s="332"/>
      <c r="AX42" s="332"/>
      <c r="AY42" s="332"/>
      <c r="AZ42" s="332"/>
      <c r="BA42" s="332"/>
      <c r="BB42" s="332" t="str">
        <f>Library!A96</f>
        <v>TENDABOX S8170</v>
      </c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</row>
    <row r="43" spans="1:87" ht="7.5" customHeight="1">
      <c r="A43" s="334" t="str">
        <f>Library!A71</f>
        <v>Fall: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0" t="str">
        <f>Library!A111</f>
        <v>0º bis 76º Wandmongate</v>
      </c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 t="str">
        <f>Library!A82</f>
        <v>0º bis 90º Wandmongate</v>
      </c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64"/>
      <c r="AN43" s="64"/>
      <c r="AO43" s="64"/>
      <c r="AP43" s="64"/>
      <c r="AQ43" s="64"/>
      <c r="AR43" s="64"/>
      <c r="AS43" s="64"/>
      <c r="AT43" s="64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</row>
    <row r="44" spans="1:87" ht="7.5" customHeight="1">
      <c r="A44" s="334"/>
      <c r="B44" s="334"/>
      <c r="C44" s="334"/>
      <c r="D44" s="334"/>
      <c r="E44" s="334"/>
      <c r="F44" s="334"/>
      <c r="G44" s="334"/>
      <c r="H44" s="334"/>
      <c r="I44" s="334"/>
      <c r="J44" s="334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</row>
    <row r="45" spans="1:87" ht="7.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330" t="str">
        <f>Library!A112</f>
        <v>5º bis 90º Deckenmongate</v>
      </c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 t="str">
        <f>Library!A114</f>
        <v>0º bis 90º Deckenmongate</v>
      </c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64"/>
      <c r="AN45" s="64"/>
      <c r="AO45" s="64"/>
      <c r="AP45" s="64"/>
      <c r="AQ45" s="64"/>
      <c r="AR45" s="64"/>
      <c r="AS45" s="64"/>
      <c r="AT45" s="64"/>
      <c r="AU45" s="331" t="s">
        <v>184</v>
      </c>
      <c r="AV45" s="331"/>
      <c r="AW45" s="331"/>
      <c r="AX45" s="87"/>
      <c r="AY45" s="87"/>
      <c r="AZ45" s="331" t="s">
        <v>189</v>
      </c>
      <c r="BA45" s="331"/>
      <c r="BB45" s="331"/>
      <c r="BC45" s="335">
        <v>150</v>
      </c>
      <c r="BD45" s="331"/>
      <c r="BE45" s="331"/>
      <c r="BF45" s="331" t="s">
        <v>189</v>
      </c>
      <c r="BG45" s="331"/>
      <c r="BH45" s="331"/>
      <c r="BI45" s="331" t="s">
        <v>189</v>
      </c>
      <c r="BJ45" s="331"/>
      <c r="BK45" s="331"/>
      <c r="BL45" s="331">
        <v>200</v>
      </c>
      <c r="BM45" s="331"/>
      <c r="BN45" s="331"/>
      <c r="BO45" s="331" t="s">
        <v>189</v>
      </c>
      <c r="BP45" s="331"/>
      <c r="BQ45" s="331"/>
      <c r="BR45" s="331">
        <v>250</v>
      </c>
      <c r="BS45" s="331"/>
      <c r="BT45" s="331"/>
      <c r="BU45" s="331">
        <v>300</v>
      </c>
      <c r="BV45" s="331"/>
      <c r="BW45" s="331"/>
      <c r="BX45" s="331">
        <v>350</v>
      </c>
      <c r="BY45" s="331"/>
      <c r="BZ45" s="331"/>
      <c r="CA45" s="64"/>
      <c r="CB45" s="64"/>
      <c r="CC45" s="64"/>
      <c r="CD45" s="64"/>
      <c r="CE45" s="64"/>
      <c r="CF45" s="64"/>
      <c r="CG45" s="64"/>
      <c r="CH45" s="64"/>
      <c r="CI45" s="64"/>
    </row>
    <row r="46" spans="1:87" ht="7.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64"/>
      <c r="AN46" s="64"/>
      <c r="AO46" s="64"/>
      <c r="AP46" s="64"/>
      <c r="AQ46" s="64"/>
      <c r="AR46" s="64"/>
      <c r="AS46" s="64"/>
      <c r="AT46" s="64"/>
      <c r="AU46" s="331"/>
      <c r="AV46" s="331"/>
      <c r="AW46" s="331"/>
      <c r="AX46" s="87"/>
      <c r="AY46" s="87"/>
      <c r="AZ46" s="331"/>
      <c r="BA46" s="331"/>
      <c r="BB46" s="331"/>
      <c r="BC46" s="331"/>
      <c r="BD46" s="331"/>
      <c r="BE46" s="331"/>
      <c r="BF46" s="331"/>
      <c r="BG46" s="331"/>
      <c r="BH46" s="331"/>
      <c r="BI46" s="331"/>
      <c r="BJ46" s="331"/>
      <c r="BK46" s="331"/>
      <c r="BL46" s="331"/>
      <c r="BM46" s="331"/>
      <c r="BN46" s="331"/>
      <c r="BO46" s="331"/>
      <c r="BP46" s="331"/>
      <c r="BQ46" s="331"/>
      <c r="BR46" s="331"/>
      <c r="BS46" s="331"/>
      <c r="BT46" s="331"/>
      <c r="BU46" s="331"/>
      <c r="BV46" s="331"/>
      <c r="BW46" s="331"/>
      <c r="BX46" s="331"/>
      <c r="BY46" s="331"/>
      <c r="BZ46" s="331"/>
      <c r="CA46" s="64"/>
      <c r="CB46" s="64"/>
      <c r="CC46" s="64"/>
      <c r="CD46" s="64"/>
      <c r="CE46" s="64"/>
      <c r="CF46" s="64"/>
      <c r="CG46" s="64"/>
      <c r="CH46" s="64"/>
      <c r="CI46" s="64"/>
    </row>
    <row r="47" spans="1:87" ht="7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330" t="str">
        <f>Library!A113</f>
        <v>5º bis 90º Dachsparrenmontage</v>
      </c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 t="str">
        <f>Library!A115</f>
        <v>0º bis 90º Dachsparrenmontage</v>
      </c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</row>
    <row r="48" spans="1:87" ht="7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</row>
    <row r="49" spans="1:87" ht="7.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</row>
    <row r="50" spans="1:87" ht="7.5" customHeight="1">
      <c r="A50" s="334" t="str">
        <f>Library!A73</f>
        <v>Farben: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0" t="str">
        <f>Library!A75</f>
        <v>Farbgruppe 2, 3, 4</v>
      </c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 t="str">
        <f>Library!A75</f>
        <v>Farbgruppe 2, 3, 4</v>
      </c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</row>
    <row r="51" spans="1:87" ht="7.5" customHeight="1">
      <c r="A51" s="334"/>
      <c r="B51" s="334"/>
      <c r="C51" s="334"/>
      <c r="D51" s="334"/>
      <c r="E51" s="334"/>
      <c r="F51" s="334"/>
      <c r="G51" s="334"/>
      <c r="H51" s="334"/>
      <c r="I51" s="334"/>
      <c r="J51" s="334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</row>
    <row r="52" spans="1:87" ht="7.5" customHeight="1">
      <c r="A52" s="334" t="str">
        <f>Library!A69</f>
        <v>Ausfallprofil:</v>
      </c>
      <c r="B52" s="334"/>
      <c r="C52" s="334"/>
      <c r="D52" s="334"/>
      <c r="E52" s="334"/>
      <c r="F52" s="334"/>
      <c r="G52" s="334"/>
      <c r="H52" s="334"/>
      <c r="I52" s="334"/>
      <c r="J52" s="334"/>
      <c r="K52" s="330" t="s">
        <v>187</v>
      </c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 t="s">
        <v>185</v>
      </c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</row>
    <row r="53" spans="1:87" ht="7.5" customHeight="1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</row>
    <row r="54" spans="1:87" ht="7.5" customHeight="1">
      <c r="A54" s="334" t="str">
        <f>Library!A59</f>
        <v>Montage: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0" t="str">
        <f>Library!A78</f>
        <v>Wand-, Decken- oder Dachsparrenmontage möglich</v>
      </c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 t="str">
        <f>Library!A78</f>
        <v>Wand-, Decken- oder Dachsparrenmontage möglich</v>
      </c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</row>
    <row r="55" spans="1:87" ht="7.5" customHeight="1">
      <c r="A55" s="334"/>
      <c r="B55" s="334"/>
      <c r="C55" s="334"/>
      <c r="D55" s="334"/>
      <c r="E55" s="334"/>
      <c r="F55" s="334"/>
      <c r="G55" s="334"/>
      <c r="H55" s="334"/>
      <c r="I55" s="334"/>
      <c r="J55" s="334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</row>
    <row r="56" spans="1:87" ht="7.5" customHeight="1">
      <c r="A56" s="334"/>
      <c r="B56" s="334"/>
      <c r="C56" s="334"/>
      <c r="D56" s="334"/>
      <c r="E56" s="334"/>
      <c r="F56" s="334"/>
      <c r="G56" s="334"/>
      <c r="H56" s="334"/>
      <c r="I56" s="334"/>
      <c r="J56" s="334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</row>
    <row r="57" spans="1:87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</row>
    <row r="58" spans="1:87" ht="7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</row>
    <row r="59" spans="1:87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</row>
    <row r="60" spans="1:87" ht="7.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</row>
    <row r="61" spans="1:87" ht="7.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</row>
    <row r="62" spans="1:87" ht="12.75" customHeight="1" hidden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</row>
    <row r="63" spans="1:87" ht="12.75" customHeight="1" hidden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</row>
    <row r="64" spans="1:87" ht="12.75" customHeight="1" hidden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</row>
    <row r="65" spans="1:87" ht="12.75" customHeight="1" hidden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</row>
    <row r="66" spans="1:87" ht="12.75" customHeight="1" hidden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</row>
    <row r="67" spans="1:87" ht="12.75" customHeight="1" hidden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</row>
    <row r="68" spans="1:87" ht="12.75" customHeight="1" hidden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</row>
    <row r="69" spans="1:87" ht="12.75" customHeight="1" hidden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</row>
    <row r="70" spans="1:87" ht="12.75" customHeight="1" hidden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</row>
    <row r="71" spans="1:87" ht="12.75" customHeight="1" hidden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</row>
    <row r="72" spans="1:87" ht="12.75" customHeight="1" hidden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</row>
  </sheetData>
  <sheetProtection/>
  <mergeCells count="81">
    <mergeCell ref="BX45:BZ46"/>
    <mergeCell ref="AU10:BP12"/>
    <mergeCell ref="AU24:BD26"/>
    <mergeCell ref="AU34:BX35"/>
    <mergeCell ref="AU16:BD16"/>
    <mergeCell ref="AU15:BD15"/>
    <mergeCell ref="AU18:BD19"/>
    <mergeCell ref="AU42:BA43"/>
    <mergeCell ref="AU45:AW46"/>
    <mergeCell ref="AZ45:BB46"/>
    <mergeCell ref="Y35:AL36"/>
    <mergeCell ref="K35:X36"/>
    <mergeCell ref="BB42:BM43"/>
    <mergeCell ref="Y41:AL42"/>
    <mergeCell ref="O37:X38"/>
    <mergeCell ref="AU36:BA37"/>
    <mergeCell ref="AU39:AW40"/>
    <mergeCell ref="AZ39:BB40"/>
    <mergeCell ref="BC39:BE40"/>
    <mergeCell ref="BF39:BH40"/>
    <mergeCell ref="A39:J40"/>
    <mergeCell ref="Y39:AB40"/>
    <mergeCell ref="AC39:AL40"/>
    <mergeCell ref="K41:X42"/>
    <mergeCell ref="O39:X40"/>
    <mergeCell ref="A37:J38"/>
    <mergeCell ref="Y37:AB38"/>
    <mergeCell ref="AC37:AL38"/>
    <mergeCell ref="K37:N38"/>
    <mergeCell ref="K43:X44"/>
    <mergeCell ref="K39:N40"/>
    <mergeCell ref="A7:W8"/>
    <mergeCell ref="X7:BZ8"/>
    <mergeCell ref="A43:J44"/>
    <mergeCell ref="BE16:CA16"/>
    <mergeCell ref="BB36:BM37"/>
    <mergeCell ref="BE26:BU27"/>
    <mergeCell ref="BX39:BZ40"/>
    <mergeCell ref="A41:J42"/>
    <mergeCell ref="A1:BZ3"/>
    <mergeCell ref="AU20:BD21"/>
    <mergeCell ref="AU22:BD23"/>
    <mergeCell ref="BE20:BU21"/>
    <mergeCell ref="V4:BZ6"/>
    <mergeCell ref="A12:T13"/>
    <mergeCell ref="A10:T11"/>
    <mergeCell ref="A4:U6"/>
    <mergeCell ref="BE15:CA15"/>
    <mergeCell ref="K54:X56"/>
    <mergeCell ref="A50:J51"/>
    <mergeCell ref="K52:X53"/>
    <mergeCell ref="A52:J53"/>
    <mergeCell ref="K50:X51"/>
    <mergeCell ref="A54:J56"/>
    <mergeCell ref="BU39:BW40"/>
    <mergeCell ref="BI39:BK40"/>
    <mergeCell ref="BL39:BN40"/>
    <mergeCell ref="BR39:BT40"/>
    <mergeCell ref="Y54:AL56"/>
    <mergeCell ref="Y52:AL53"/>
    <mergeCell ref="Y50:AL51"/>
    <mergeCell ref="BO45:BQ46"/>
    <mergeCell ref="BL45:BN46"/>
    <mergeCell ref="Y43:AL44"/>
    <mergeCell ref="BC45:BE46"/>
    <mergeCell ref="BF45:BH46"/>
    <mergeCell ref="BI45:BK46"/>
    <mergeCell ref="BU45:BW46"/>
    <mergeCell ref="BR45:BT46"/>
    <mergeCell ref="Y10:AR11"/>
    <mergeCell ref="Y12:AO13"/>
    <mergeCell ref="AU14:BH14"/>
    <mergeCell ref="BE25:BU25"/>
    <mergeCell ref="BE18:BU19"/>
    <mergeCell ref="BE22:BU23"/>
    <mergeCell ref="BE24:BU24"/>
    <mergeCell ref="BO39:BQ40"/>
    <mergeCell ref="K45:X46"/>
    <mergeCell ref="Y45:AL46"/>
    <mergeCell ref="K47:X49"/>
    <mergeCell ref="Y47:AL49"/>
  </mergeCells>
  <printOptions/>
  <pageMargins left="0.3937007874015748" right="0.1968503937007874" top="0.3937007874015748" bottom="0.3937007874015748" header="0.3937007874015748" footer="0.1968503937007874"/>
  <pageSetup blackAndWhite="1" fitToHeight="1" fitToWidth="1" horizontalDpi="300" verticalDpi="300" orientation="landscape" paperSize="9" r:id="rId2"/>
  <headerFooter alignWithMargins="0">
    <oddFooter xml:space="preserve">&amp;R&amp;8Casabox S7170  Tendabox S8170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123"/>
  <sheetViews>
    <sheetView zoomScale="70" zoomScaleNormal="70" zoomScalePageLayoutView="0" workbookViewId="0" topLeftCell="A1">
      <selection activeCell="A16" sqref="A16:IV16"/>
    </sheetView>
  </sheetViews>
  <sheetFormatPr defaultColWidth="11.421875" defaultRowHeight="12.75"/>
  <cols>
    <col min="1" max="1" width="21.421875" style="0" customWidth="1"/>
    <col min="2" max="2" width="40.7109375" style="0" customWidth="1"/>
    <col min="3" max="3" width="35.421875" style="16" customWidth="1"/>
    <col min="4" max="4" width="34.7109375" style="0" customWidth="1"/>
    <col min="5" max="5" width="23.00390625" style="16" customWidth="1"/>
    <col min="6" max="6" width="44.140625" style="0" customWidth="1"/>
  </cols>
  <sheetData>
    <row r="1" spans="1:7" s="15" customFormat="1" ht="12.75">
      <c r="A1" s="15" t="s">
        <v>62</v>
      </c>
      <c r="B1" s="15" t="s">
        <v>19</v>
      </c>
      <c r="C1" s="17" t="s">
        <v>20</v>
      </c>
      <c r="D1" s="11" t="s">
        <v>198</v>
      </c>
      <c r="E1" s="17" t="s">
        <v>21</v>
      </c>
      <c r="F1" s="39" t="s">
        <v>155</v>
      </c>
      <c r="G1" s="15" t="s">
        <v>154</v>
      </c>
    </row>
    <row r="2" spans="1:6" ht="12.75">
      <c r="A2" t="str">
        <f aca="true" t="shared" si="0" ref="A2:A33">B2</f>
        <v>BESTELLUNG</v>
      </c>
      <c r="B2" t="s">
        <v>15</v>
      </c>
      <c r="C2" s="16" t="s">
        <v>22</v>
      </c>
      <c r="D2" s="12" t="s">
        <v>199</v>
      </c>
      <c r="E2" s="16" t="s">
        <v>130</v>
      </c>
      <c r="F2" t="s">
        <v>386</v>
      </c>
    </row>
    <row r="3" spans="1:6" ht="12.75">
      <c r="A3" t="str">
        <f t="shared" si="0"/>
        <v>CASABOX S7170   TENDABOX S8170   </v>
      </c>
      <c r="B3" t="s">
        <v>283</v>
      </c>
      <c r="C3" s="16" t="s">
        <v>283</v>
      </c>
      <c r="D3" t="s">
        <v>283</v>
      </c>
      <c r="E3" s="16" t="s">
        <v>283</v>
      </c>
      <c r="F3" t="s">
        <v>387</v>
      </c>
    </row>
    <row r="4" spans="1:6" ht="38.25">
      <c r="A4" t="str">
        <f t="shared" si="0"/>
        <v>GEWÜNSCHTES ANKREUZEN, MASSE IN CM, BITTE VOLLSTÄNDIG AUSFÜLLEN (ERKLÄRUNGEN SIEHE RÜCKSEITE</v>
      </c>
      <c r="B4" t="s">
        <v>23</v>
      </c>
      <c r="C4" s="16" t="s">
        <v>196</v>
      </c>
      <c r="D4" s="9" t="s">
        <v>200</v>
      </c>
      <c r="E4" s="16" t="s">
        <v>172</v>
      </c>
      <c r="F4" s="23" t="s">
        <v>477</v>
      </c>
    </row>
    <row r="5" spans="1:6" ht="12.75">
      <c r="A5" t="str">
        <f t="shared" si="0"/>
        <v>NAME</v>
      </c>
      <c r="B5" t="s">
        <v>9</v>
      </c>
      <c r="C5" s="16" t="s">
        <v>24</v>
      </c>
      <c r="D5" s="12" t="s">
        <v>201</v>
      </c>
      <c r="E5" s="16" t="s">
        <v>9</v>
      </c>
      <c r="F5" t="s">
        <v>388</v>
      </c>
    </row>
    <row r="6" spans="1:6" ht="12.75">
      <c r="A6" t="str">
        <f t="shared" si="0"/>
        <v>STRASSE / PLATZ</v>
      </c>
      <c r="B6" t="s">
        <v>8</v>
      </c>
      <c r="C6" s="16" t="s">
        <v>25</v>
      </c>
      <c r="D6" s="12" t="s">
        <v>202</v>
      </c>
      <c r="E6" s="16" t="s">
        <v>131</v>
      </c>
      <c r="F6" t="s">
        <v>389</v>
      </c>
    </row>
    <row r="7" spans="1:6" ht="12.75">
      <c r="A7" t="str">
        <f t="shared" si="0"/>
        <v>PLZ / ORT</v>
      </c>
      <c r="B7" t="s">
        <v>7</v>
      </c>
      <c r="C7" s="16" t="s">
        <v>26</v>
      </c>
      <c r="D7" s="12" t="s">
        <v>203</v>
      </c>
      <c r="E7" s="16" t="s">
        <v>132</v>
      </c>
      <c r="F7" t="s">
        <v>390</v>
      </c>
    </row>
    <row r="8" spans="1:6" ht="12.75">
      <c r="A8" t="str">
        <f t="shared" si="0"/>
        <v>TELEFON</v>
      </c>
      <c r="B8" t="s">
        <v>10</v>
      </c>
      <c r="C8" s="16" t="s">
        <v>27</v>
      </c>
      <c r="D8" s="12" t="s">
        <v>204</v>
      </c>
      <c r="E8" s="16" t="s">
        <v>27</v>
      </c>
      <c r="F8" t="s">
        <v>391</v>
      </c>
    </row>
    <row r="9" spans="1:6" ht="12.75">
      <c r="A9" t="str">
        <f t="shared" si="0"/>
        <v>BESTELLDATUM</v>
      </c>
      <c r="B9" t="s">
        <v>11</v>
      </c>
      <c r="C9" s="16" t="s">
        <v>29</v>
      </c>
      <c r="D9" s="12" t="s">
        <v>205</v>
      </c>
      <c r="E9" s="16" t="s">
        <v>133</v>
      </c>
      <c r="F9" t="s">
        <v>392</v>
      </c>
    </row>
    <row r="10" spans="1:6" ht="12.75">
      <c r="A10" t="str">
        <f t="shared" si="0"/>
        <v>WUNSCHTERMIN</v>
      </c>
      <c r="B10" t="s">
        <v>12</v>
      </c>
      <c r="C10" s="16" t="s">
        <v>30</v>
      </c>
      <c r="D10" s="12" t="s">
        <v>206</v>
      </c>
      <c r="E10" s="16" t="s">
        <v>134</v>
      </c>
      <c r="F10" t="s">
        <v>393</v>
      </c>
    </row>
    <row r="11" spans="1:6" ht="12.75">
      <c r="A11" t="str">
        <f t="shared" si="0"/>
        <v>BEMERKUNGEN</v>
      </c>
      <c r="B11" t="s">
        <v>13</v>
      </c>
      <c r="C11" s="16" t="s">
        <v>31</v>
      </c>
      <c r="D11" s="12" t="s">
        <v>207</v>
      </c>
      <c r="E11" s="16" t="s">
        <v>135</v>
      </c>
      <c r="F11" t="s">
        <v>394</v>
      </c>
    </row>
    <row r="12" spans="1:6" ht="12.75">
      <c r="A12" t="str">
        <f t="shared" si="0"/>
        <v>KUNDEN-.NR.</v>
      </c>
      <c r="B12" t="s">
        <v>28</v>
      </c>
      <c r="C12" s="16" t="s">
        <v>32</v>
      </c>
      <c r="D12" s="12" t="s">
        <v>208</v>
      </c>
      <c r="E12" s="16" t="s">
        <v>173</v>
      </c>
      <c r="F12" t="s">
        <v>395</v>
      </c>
    </row>
    <row r="13" spans="1:6" ht="12.75">
      <c r="A13" t="str">
        <f t="shared" si="0"/>
        <v>KOMMISSION</v>
      </c>
      <c r="B13" t="s">
        <v>160</v>
      </c>
      <c r="C13" s="16" t="s">
        <v>33</v>
      </c>
      <c r="D13" t="s">
        <v>578</v>
      </c>
      <c r="E13" s="16" t="s">
        <v>175</v>
      </c>
      <c r="F13" t="s">
        <v>396</v>
      </c>
    </row>
    <row r="14" spans="1:6" ht="12.75">
      <c r="A14" t="str">
        <f t="shared" si="0"/>
        <v>LIEFERUNG</v>
      </c>
      <c r="B14" t="s">
        <v>17</v>
      </c>
      <c r="C14" s="16" t="s">
        <v>308</v>
      </c>
      <c r="D14" s="12" t="s">
        <v>209</v>
      </c>
      <c r="E14" s="16" t="s">
        <v>136</v>
      </c>
      <c r="F14" t="s">
        <v>397</v>
      </c>
    </row>
    <row r="15" spans="1:6" ht="12.75">
      <c r="A15" t="str">
        <f t="shared" si="0"/>
        <v>BESTELLT DURCH / NAME / UNTERSCHRIFT</v>
      </c>
      <c r="B15" t="s">
        <v>178</v>
      </c>
      <c r="C15" s="16" t="s">
        <v>179</v>
      </c>
      <c r="D15" s="12" t="s">
        <v>210</v>
      </c>
      <c r="E15" s="16" t="s">
        <v>180</v>
      </c>
      <c r="F15" t="s">
        <v>398</v>
      </c>
    </row>
    <row r="16" spans="1:7" ht="12.75">
      <c r="A16" t="str">
        <f t="shared" si="0"/>
        <v>STOBAG AG, STOBAG Schweiz        Pilatusring 1        CH-5630 Muri        Tel. +41 (0)56 675 42 00        Fax: +41 (0)56 675 42 01        www.stobag.ch        order@stobag.ch</v>
      </c>
      <c r="B16" t="s">
        <v>582</v>
      </c>
      <c r="C16" t="s">
        <v>582</v>
      </c>
      <c r="D16" t="s">
        <v>582</v>
      </c>
      <c r="E16" t="s">
        <v>582</v>
      </c>
      <c r="F16" t="s">
        <v>582</v>
      </c>
      <c r="G16" t="s">
        <v>582</v>
      </c>
    </row>
    <row r="17" spans="1:6" ht="12.75">
      <c r="A17" t="str">
        <f t="shared" si="0"/>
        <v>AUFTRAGS-NR.</v>
      </c>
      <c r="B17" t="s">
        <v>14</v>
      </c>
      <c r="C17" s="16" t="s">
        <v>34</v>
      </c>
      <c r="D17" s="12" t="s">
        <v>211</v>
      </c>
      <c r="E17" s="16" t="s">
        <v>174</v>
      </c>
      <c r="F17" t="s">
        <v>399</v>
      </c>
    </row>
    <row r="18" spans="1:6" ht="12.75">
      <c r="A18" t="str">
        <f t="shared" si="0"/>
        <v>ALUMINIUM-KONSTRUKTION</v>
      </c>
      <c r="B18" t="s">
        <v>6</v>
      </c>
      <c r="C18" s="16" t="s">
        <v>35</v>
      </c>
      <c r="D18" s="12" t="s">
        <v>212</v>
      </c>
      <c r="E18" s="16" t="s">
        <v>137</v>
      </c>
      <c r="F18" t="s">
        <v>400</v>
      </c>
    </row>
    <row r="19" spans="1:6" ht="12.75">
      <c r="A19" t="str">
        <f t="shared" si="0"/>
        <v>POSITION</v>
      </c>
      <c r="B19" t="s">
        <v>0</v>
      </c>
      <c r="C19" s="16" t="s">
        <v>0</v>
      </c>
      <c r="D19" s="13" t="s">
        <v>213</v>
      </c>
      <c r="E19" s="16" t="s">
        <v>0</v>
      </c>
      <c r="F19" t="s">
        <v>401</v>
      </c>
    </row>
    <row r="20" spans="1:6" ht="12.75">
      <c r="A20" t="str">
        <f t="shared" si="0"/>
        <v>ANZAHL STÜCK</v>
      </c>
      <c r="B20" t="s">
        <v>1</v>
      </c>
      <c r="C20" s="16" t="s">
        <v>36</v>
      </c>
      <c r="D20" s="13" t="s">
        <v>214</v>
      </c>
      <c r="E20" s="16" t="s">
        <v>138</v>
      </c>
      <c r="F20" s="38" t="s">
        <v>402</v>
      </c>
    </row>
    <row r="21" spans="1:6" ht="12.75">
      <c r="A21" t="str">
        <f t="shared" si="0"/>
        <v>TOTAL</v>
      </c>
      <c r="B21" t="s">
        <v>38</v>
      </c>
      <c r="C21" s="16" t="s">
        <v>37</v>
      </c>
      <c r="D21" s="13" t="s">
        <v>215</v>
      </c>
      <c r="E21" s="16" t="s">
        <v>38</v>
      </c>
      <c r="F21" s="38" t="s">
        <v>38</v>
      </c>
    </row>
    <row r="22" spans="1:6" ht="12.75">
      <c r="A22" t="str">
        <f t="shared" si="0"/>
        <v>BREITE</v>
      </c>
      <c r="B22" t="s">
        <v>57</v>
      </c>
      <c r="C22" s="16" t="s">
        <v>39</v>
      </c>
      <c r="D22" s="13" t="s">
        <v>39</v>
      </c>
      <c r="E22" s="16" t="s">
        <v>139</v>
      </c>
      <c r="F22" s="38" t="s">
        <v>403</v>
      </c>
    </row>
    <row r="23" spans="1:6" ht="12.75">
      <c r="A23" t="str">
        <f t="shared" si="0"/>
        <v>CM</v>
      </c>
      <c r="B23" t="s">
        <v>40</v>
      </c>
      <c r="C23" s="16" t="s">
        <v>40</v>
      </c>
      <c r="D23" s="13" t="s">
        <v>40</v>
      </c>
      <c r="E23" s="16" t="s">
        <v>40</v>
      </c>
      <c r="F23" s="38" t="s">
        <v>40</v>
      </c>
    </row>
    <row r="24" spans="1:6" ht="12.75">
      <c r="A24" t="str">
        <f t="shared" si="0"/>
        <v>BRAUN</v>
      </c>
      <c r="B24" t="s">
        <v>259</v>
      </c>
      <c r="C24" s="16" t="s">
        <v>260</v>
      </c>
      <c r="D24" s="13" t="s">
        <v>216</v>
      </c>
      <c r="E24" s="16" t="s">
        <v>261</v>
      </c>
      <c r="F24" s="38" t="s">
        <v>404</v>
      </c>
    </row>
    <row r="25" spans="1:6" ht="12.75">
      <c r="A25" t="str">
        <f t="shared" si="0"/>
        <v>WEISS</v>
      </c>
      <c r="B25" t="s">
        <v>5</v>
      </c>
      <c r="C25" s="16" t="s">
        <v>45</v>
      </c>
      <c r="D25" s="13" t="s">
        <v>217</v>
      </c>
      <c r="E25" s="16" t="s">
        <v>140</v>
      </c>
      <c r="F25" s="38" t="s">
        <v>405</v>
      </c>
    </row>
    <row r="26" spans="1:6" ht="12.75">
      <c r="A26" t="str">
        <f t="shared" si="0"/>
        <v>STANDARD</v>
      </c>
      <c r="B26" t="s">
        <v>54</v>
      </c>
      <c r="C26" s="16" t="s">
        <v>42</v>
      </c>
      <c r="D26" s="13" t="s">
        <v>218</v>
      </c>
      <c r="E26" s="16" t="s">
        <v>54</v>
      </c>
      <c r="F26" s="38" t="s">
        <v>406</v>
      </c>
    </row>
    <row r="27" spans="1:6" ht="12.75">
      <c r="A27" t="str">
        <f t="shared" si="0"/>
        <v>FARBEN</v>
      </c>
      <c r="B27" t="s">
        <v>18</v>
      </c>
      <c r="C27" s="16" t="s">
        <v>48</v>
      </c>
      <c r="D27" s="13" t="s">
        <v>54</v>
      </c>
      <c r="E27" s="16" t="s">
        <v>141</v>
      </c>
      <c r="F27" s="38" t="s">
        <v>407</v>
      </c>
    </row>
    <row r="28" spans="1:6" ht="12.75">
      <c r="A28" t="str">
        <f t="shared" si="0"/>
        <v>RAL</v>
      </c>
      <c r="B28" t="s">
        <v>43</v>
      </c>
      <c r="C28" s="16" t="s">
        <v>43</v>
      </c>
      <c r="D28" s="13" t="s">
        <v>43</v>
      </c>
      <c r="E28" s="16" t="s">
        <v>142</v>
      </c>
      <c r="F28" s="38" t="s">
        <v>43</v>
      </c>
    </row>
    <row r="29" spans="1:6" ht="12.75">
      <c r="A29" t="str">
        <f t="shared" si="0"/>
        <v>NCS</v>
      </c>
      <c r="B29" t="s">
        <v>47</v>
      </c>
      <c r="C29" s="16" t="s">
        <v>47</v>
      </c>
      <c r="D29" s="13" t="s">
        <v>47</v>
      </c>
      <c r="E29" s="16" t="s">
        <v>47</v>
      </c>
      <c r="F29" s="38" t="s">
        <v>47</v>
      </c>
    </row>
    <row r="30" spans="1:6" ht="12.75">
      <c r="A30" t="str">
        <f t="shared" si="0"/>
        <v>VSR</v>
      </c>
      <c r="B30" t="s">
        <v>51</v>
      </c>
      <c r="C30" s="16" t="s">
        <v>51</v>
      </c>
      <c r="D30" s="13" t="s">
        <v>51</v>
      </c>
      <c r="E30" s="16" t="s">
        <v>51</v>
      </c>
      <c r="F30" s="38" t="s">
        <v>51</v>
      </c>
    </row>
    <row r="31" spans="1:6" ht="12.75">
      <c r="A31" t="str">
        <f t="shared" si="0"/>
        <v>SIEHE</v>
      </c>
      <c r="B31" t="s">
        <v>55</v>
      </c>
      <c r="C31" s="16" t="s">
        <v>46</v>
      </c>
      <c r="D31" s="13" t="s">
        <v>219</v>
      </c>
      <c r="E31" s="16" t="s">
        <v>143</v>
      </c>
      <c r="F31" s="38" t="s">
        <v>408</v>
      </c>
    </row>
    <row r="32" spans="1:6" ht="12.75">
      <c r="A32" t="str">
        <f t="shared" si="0"/>
        <v>FARBKARTE</v>
      </c>
      <c r="B32" t="s">
        <v>56</v>
      </c>
      <c r="C32" s="16" t="s">
        <v>41</v>
      </c>
      <c r="D32" s="13" t="s">
        <v>220</v>
      </c>
      <c r="E32" s="16" t="s">
        <v>144</v>
      </c>
      <c r="F32" s="38" t="s">
        <v>478</v>
      </c>
    </row>
    <row r="33" spans="1:6" ht="12.75" customHeight="1">
      <c r="A33" t="str">
        <f t="shared" si="0"/>
        <v>MOTORANTRIEB E</v>
      </c>
      <c r="B33" s="91" t="s">
        <v>544</v>
      </c>
      <c r="C33" s="16" t="s">
        <v>545</v>
      </c>
      <c r="D33" s="91" t="s">
        <v>546</v>
      </c>
      <c r="E33" s="16" t="s">
        <v>547</v>
      </c>
      <c r="F33" s="9" t="s">
        <v>548</v>
      </c>
    </row>
    <row r="34" spans="1:10" ht="12.75">
      <c r="A34" t="str">
        <f aca="true" t="shared" si="1" ref="A34:A65">B34</f>
        <v>MOTORANTRIEB E FUNK</v>
      </c>
      <c r="B34" s="91" t="s">
        <v>549</v>
      </c>
      <c r="C34" s="16" t="s">
        <v>550</v>
      </c>
      <c r="D34" s="91" t="s">
        <v>551</v>
      </c>
      <c r="E34" s="16" t="s">
        <v>552</v>
      </c>
      <c r="F34" s="9" t="s">
        <v>553</v>
      </c>
      <c r="G34" s="1"/>
      <c r="H34" s="1"/>
      <c r="I34" s="1"/>
      <c r="J34" s="1"/>
    </row>
    <row r="35" spans="1:10" ht="12.75">
      <c r="A35" t="str">
        <f t="shared" si="1"/>
        <v>LINKS</v>
      </c>
      <c r="B35" t="s">
        <v>3</v>
      </c>
      <c r="C35" s="18" t="s">
        <v>49</v>
      </c>
      <c r="D35" s="13" t="s">
        <v>221</v>
      </c>
      <c r="E35" s="16" t="s">
        <v>145</v>
      </c>
      <c r="F35" s="38" t="s">
        <v>409</v>
      </c>
      <c r="G35" s="1"/>
      <c r="H35" s="1"/>
      <c r="I35" s="1"/>
      <c r="J35" s="1"/>
    </row>
    <row r="36" spans="1:10" ht="12.75">
      <c r="A36" t="str">
        <f t="shared" si="1"/>
        <v>RECHTS</v>
      </c>
      <c r="B36" t="s">
        <v>4</v>
      </c>
      <c r="C36" s="18" t="s">
        <v>50</v>
      </c>
      <c r="D36" s="13" t="s">
        <v>222</v>
      </c>
      <c r="E36" s="16" t="s">
        <v>146</v>
      </c>
      <c r="F36" s="38" t="s">
        <v>410</v>
      </c>
      <c r="G36" s="1"/>
      <c r="H36" s="1"/>
      <c r="I36" s="1"/>
      <c r="J36" s="1"/>
    </row>
    <row r="37" spans="1:6" ht="12.75">
      <c r="A37">
        <f t="shared" si="1"/>
      </c>
      <c r="B37" s="1" t="s">
        <v>58</v>
      </c>
      <c r="C37" s="16" t="s">
        <v>42</v>
      </c>
      <c r="D37" s="12" t="s">
        <v>218</v>
      </c>
      <c r="E37" s="16" t="s">
        <v>147</v>
      </c>
      <c r="F37" t="s">
        <v>479</v>
      </c>
    </row>
    <row r="38" spans="1:6" ht="12.75">
      <c r="A38" t="str">
        <f t="shared" si="1"/>
        <v>TUCH</v>
      </c>
      <c r="B38" t="s">
        <v>16</v>
      </c>
      <c r="C38" s="16" t="s">
        <v>59</v>
      </c>
      <c r="D38" s="13" t="s">
        <v>223</v>
      </c>
      <c r="E38" s="16" t="s">
        <v>362</v>
      </c>
      <c r="F38" t="s">
        <v>411</v>
      </c>
    </row>
    <row r="39" spans="1:6" ht="12.75">
      <c r="A39" t="str">
        <f t="shared" si="1"/>
        <v>DESSIN-NR.</v>
      </c>
      <c r="B39" t="s">
        <v>60</v>
      </c>
      <c r="C39" s="16" t="s">
        <v>61</v>
      </c>
      <c r="D39" s="13" t="s">
        <v>224</v>
      </c>
      <c r="E39" s="16" t="s">
        <v>182</v>
      </c>
      <c r="F39" t="s">
        <v>412</v>
      </c>
    </row>
    <row r="40" spans="1:6" ht="12.75">
      <c r="A40" t="str">
        <f t="shared" si="1"/>
        <v>ABGEHOLT</v>
      </c>
      <c r="B40" t="s">
        <v>63</v>
      </c>
      <c r="C40" s="16" t="s">
        <v>66</v>
      </c>
      <c r="D40" s="13" t="s">
        <v>225</v>
      </c>
      <c r="E40" s="16" t="s">
        <v>148</v>
      </c>
      <c r="F40" t="s">
        <v>413</v>
      </c>
    </row>
    <row r="41" spans="1:6" ht="12.75">
      <c r="A41" t="str">
        <f t="shared" si="1"/>
        <v>PER POST</v>
      </c>
      <c r="B41" t="s">
        <v>64</v>
      </c>
      <c r="C41" s="16" t="s">
        <v>67</v>
      </c>
      <c r="D41" s="13" t="s">
        <v>226</v>
      </c>
      <c r="E41" t="s">
        <v>580</v>
      </c>
      <c r="F41" t="s">
        <v>414</v>
      </c>
    </row>
    <row r="42" spans="1:6" ht="12.75">
      <c r="A42" t="str">
        <f t="shared" si="1"/>
        <v>DURCH STOBAG</v>
      </c>
      <c r="B42" t="s">
        <v>65</v>
      </c>
      <c r="C42" s="16" t="s">
        <v>68</v>
      </c>
      <c r="D42" s="13" t="s">
        <v>227</v>
      </c>
      <c r="E42" t="s">
        <v>581</v>
      </c>
      <c r="F42" t="s">
        <v>415</v>
      </c>
    </row>
    <row r="43" spans="1:6" ht="12.75">
      <c r="A43" t="str">
        <f t="shared" si="1"/>
        <v>TOTAL</v>
      </c>
      <c r="B43" t="s">
        <v>38</v>
      </c>
      <c r="C43" s="16" t="s">
        <v>44</v>
      </c>
      <c r="D43" s="13" t="s">
        <v>228</v>
      </c>
      <c r="E43" s="16" t="s">
        <v>38</v>
      </c>
      <c r="F43" t="s">
        <v>38</v>
      </c>
    </row>
    <row r="44" spans="1:6" ht="12.75">
      <c r="A44" t="str">
        <f t="shared" si="1"/>
        <v>AUSLADUNG</v>
      </c>
      <c r="B44" t="s">
        <v>52</v>
      </c>
      <c r="C44" s="16" t="s">
        <v>39</v>
      </c>
      <c r="D44" s="13" t="s">
        <v>39</v>
      </c>
      <c r="E44" s="16" t="s">
        <v>150</v>
      </c>
      <c r="F44" t="s">
        <v>416</v>
      </c>
    </row>
    <row r="45" spans="1:6" ht="12.75">
      <c r="A45" t="str">
        <f t="shared" si="1"/>
        <v>GETRIEBE</v>
      </c>
      <c r="B45" t="s">
        <v>70</v>
      </c>
      <c r="C45" s="16" t="s">
        <v>78</v>
      </c>
      <c r="D45" s="13" t="s">
        <v>229</v>
      </c>
      <c r="E45" s="16" t="s">
        <v>357</v>
      </c>
      <c r="F45" t="s">
        <v>417</v>
      </c>
    </row>
    <row r="46" spans="1:6" ht="25.5">
      <c r="A46" t="str">
        <f t="shared" si="1"/>
        <v>KURBEL-LÄNGE</v>
      </c>
      <c r="B46" t="s">
        <v>71</v>
      </c>
      <c r="C46" s="31" t="s">
        <v>365</v>
      </c>
      <c r="D46" s="13" t="s">
        <v>230</v>
      </c>
      <c r="E46" s="19" t="s">
        <v>313</v>
      </c>
      <c r="F46" t="s">
        <v>418</v>
      </c>
    </row>
    <row r="47" spans="1:6" ht="12.75">
      <c r="A47" t="str">
        <f t="shared" si="1"/>
        <v>FARBE*</v>
      </c>
      <c r="B47" t="s">
        <v>520</v>
      </c>
      <c r="C47" s="16" t="s">
        <v>521</v>
      </c>
      <c r="D47" s="13" t="s">
        <v>522</v>
      </c>
      <c r="E47" s="19" t="s">
        <v>523</v>
      </c>
      <c r="F47" t="s">
        <v>524</v>
      </c>
    </row>
    <row r="48" spans="1:6" ht="12.75">
      <c r="A48" t="str">
        <f t="shared" si="1"/>
        <v>KONSOLEN (TENDABOX)</v>
      </c>
      <c r="B48" t="s">
        <v>158</v>
      </c>
      <c r="C48" s="19" t="s">
        <v>359</v>
      </c>
      <c r="D48" s="10" t="s">
        <v>360</v>
      </c>
      <c r="E48" s="19" t="s">
        <v>163</v>
      </c>
      <c r="F48" t="s">
        <v>419</v>
      </c>
    </row>
    <row r="49" spans="1:6" ht="12.75">
      <c r="A49" t="str">
        <f t="shared" si="1"/>
        <v>KONSOLEN (CASABOX)</v>
      </c>
      <c r="B49" t="s">
        <v>159</v>
      </c>
      <c r="C49" s="19" t="s">
        <v>358</v>
      </c>
      <c r="D49" s="10" t="s">
        <v>361</v>
      </c>
      <c r="E49" s="19" t="s">
        <v>164</v>
      </c>
      <c r="F49" t="s">
        <v>420</v>
      </c>
    </row>
    <row r="50" spans="1:6" ht="12.75">
      <c r="A50" t="str">
        <f t="shared" si="1"/>
        <v>VOLANT-NR.</v>
      </c>
      <c r="B50" t="s">
        <v>80</v>
      </c>
      <c r="C50" s="16" t="s">
        <v>82</v>
      </c>
      <c r="D50" s="13" t="s">
        <v>231</v>
      </c>
      <c r="E50" s="19" t="s">
        <v>165</v>
      </c>
      <c r="F50" t="s">
        <v>421</v>
      </c>
    </row>
    <row r="51" spans="1:6" ht="12.75">
      <c r="A51" t="str">
        <f t="shared" si="1"/>
        <v>HÖHE</v>
      </c>
      <c r="B51" t="s">
        <v>53</v>
      </c>
      <c r="C51" s="16" t="s">
        <v>69</v>
      </c>
      <c r="D51" s="13" t="s">
        <v>232</v>
      </c>
      <c r="E51" s="19" t="s">
        <v>149</v>
      </c>
      <c r="F51" t="s">
        <v>422</v>
      </c>
    </row>
    <row r="52" spans="1:6" ht="12.75">
      <c r="A52" t="str">
        <f t="shared" si="1"/>
        <v>EINFASSUNGS-NR.</v>
      </c>
      <c r="B52" t="s">
        <v>81</v>
      </c>
      <c r="C52" s="16" t="s">
        <v>83</v>
      </c>
      <c r="D52" s="13" t="s">
        <v>233</v>
      </c>
      <c r="E52" s="19" t="s">
        <v>166</v>
      </c>
      <c r="F52" t="s">
        <v>423</v>
      </c>
    </row>
    <row r="53" spans="1:6" ht="12.75">
      <c r="A53" t="str">
        <f t="shared" si="1"/>
        <v>VOLANT</v>
      </c>
      <c r="B53" t="s">
        <v>79</v>
      </c>
      <c r="C53" s="16" t="s">
        <v>79</v>
      </c>
      <c r="D53" s="13" t="s">
        <v>79</v>
      </c>
      <c r="E53" s="19" t="s">
        <v>167</v>
      </c>
      <c r="F53" t="s">
        <v>424</v>
      </c>
    </row>
    <row r="54" spans="1:6" ht="12.75">
      <c r="A54" t="str">
        <f t="shared" si="1"/>
        <v>MARKISEN-TYP</v>
      </c>
      <c r="B54" t="s">
        <v>84</v>
      </c>
      <c r="C54" s="16" t="s">
        <v>127</v>
      </c>
      <c r="D54" s="14" t="s">
        <v>258</v>
      </c>
      <c r="E54" s="19" t="s">
        <v>127</v>
      </c>
      <c r="F54" t="s">
        <v>425</v>
      </c>
    </row>
    <row r="55" spans="1:6" ht="12.75">
      <c r="A55" t="str">
        <f t="shared" si="1"/>
        <v>WANDMONTAGE</v>
      </c>
      <c r="B55" t="s">
        <v>85</v>
      </c>
      <c r="C55" s="16" t="s">
        <v>128</v>
      </c>
      <c r="D55" s="13" t="s">
        <v>234</v>
      </c>
      <c r="E55" s="19" t="s">
        <v>311</v>
      </c>
      <c r="F55" t="s">
        <v>426</v>
      </c>
    </row>
    <row r="56" spans="1:6" ht="12.75">
      <c r="A56" t="str">
        <f t="shared" si="1"/>
        <v>STEUERUNGEN + ZUBEHÖR</v>
      </c>
      <c r="B56" t="s">
        <v>323</v>
      </c>
      <c r="C56" s="20" t="s">
        <v>335</v>
      </c>
      <c r="D56" s="13" t="s">
        <v>336</v>
      </c>
      <c r="E56" s="27" t="s">
        <v>337</v>
      </c>
      <c r="F56" t="s">
        <v>427</v>
      </c>
    </row>
    <row r="57" spans="1:6" ht="12.75">
      <c r="A57" t="str">
        <f t="shared" si="1"/>
        <v>Total-Breite:</v>
      </c>
      <c r="B57" t="s">
        <v>87</v>
      </c>
      <c r="C57" s="16" t="s">
        <v>88</v>
      </c>
      <c r="D57" s="13" t="s">
        <v>236</v>
      </c>
      <c r="E57" s="16" t="s">
        <v>89</v>
      </c>
      <c r="F57" t="s">
        <v>428</v>
      </c>
    </row>
    <row r="58" spans="1:6" ht="12.75">
      <c r="A58" t="str">
        <f t="shared" si="1"/>
        <v>Ausladung:</v>
      </c>
      <c r="B58" t="s">
        <v>90</v>
      </c>
      <c r="C58" s="16" t="s">
        <v>91</v>
      </c>
      <c r="D58" s="13" t="s">
        <v>237</v>
      </c>
      <c r="E58" s="16" t="s">
        <v>92</v>
      </c>
      <c r="F58" t="s">
        <v>429</v>
      </c>
    </row>
    <row r="59" spans="1:6" ht="12.75">
      <c r="A59" t="str">
        <f t="shared" si="1"/>
        <v>Montage:</v>
      </c>
      <c r="B59" t="s">
        <v>93</v>
      </c>
      <c r="C59" s="16" t="s">
        <v>94</v>
      </c>
      <c r="D59" s="13" t="s">
        <v>238</v>
      </c>
      <c r="E59" s="16" t="s">
        <v>94</v>
      </c>
      <c r="F59" t="s">
        <v>430</v>
      </c>
    </row>
    <row r="60" spans="1:6" ht="12.75">
      <c r="A60" t="str">
        <f t="shared" si="1"/>
        <v>Tuchbreite:</v>
      </c>
      <c r="B60" t="s">
        <v>95</v>
      </c>
      <c r="C60" s="16" t="s">
        <v>96</v>
      </c>
      <c r="D60" s="13" t="s">
        <v>239</v>
      </c>
      <c r="E60" s="16" t="s">
        <v>355</v>
      </c>
      <c r="F60" t="s">
        <v>431</v>
      </c>
    </row>
    <row r="61" spans="1:6" ht="12.75">
      <c r="A61" t="str">
        <f t="shared" si="1"/>
        <v>Tuchhöhe:</v>
      </c>
      <c r="B61" t="s">
        <v>97</v>
      </c>
      <c r="C61" s="16" t="s">
        <v>98</v>
      </c>
      <c r="D61" s="13" t="s">
        <v>240</v>
      </c>
      <c r="E61" s="16" t="s">
        <v>356</v>
      </c>
      <c r="F61" t="s">
        <v>432</v>
      </c>
    </row>
    <row r="62" spans="1:6" ht="12.75">
      <c r="A62" t="str">
        <f t="shared" si="1"/>
        <v>Saum oben:</v>
      </c>
      <c r="B62" t="s">
        <v>99</v>
      </c>
      <c r="C62" s="16" t="s">
        <v>100</v>
      </c>
      <c r="D62" s="13" t="s">
        <v>241</v>
      </c>
      <c r="E62" s="16" t="s">
        <v>101</v>
      </c>
      <c r="F62" t="s">
        <v>433</v>
      </c>
    </row>
    <row r="63" spans="1:6" ht="12.75">
      <c r="A63" t="str">
        <f t="shared" si="1"/>
        <v>Saum unten:</v>
      </c>
      <c r="B63" t="s">
        <v>102</v>
      </c>
      <c r="C63" s="16" t="s">
        <v>103</v>
      </c>
      <c r="D63" s="13" t="s">
        <v>242</v>
      </c>
      <c r="E63" s="16" t="s">
        <v>104</v>
      </c>
      <c r="F63" t="s">
        <v>434</v>
      </c>
    </row>
    <row r="64" spans="1:6" ht="12.75">
      <c r="A64" t="str">
        <f t="shared" si="1"/>
        <v>max.</v>
      </c>
      <c r="B64" t="s">
        <v>105</v>
      </c>
      <c r="C64" s="16" t="s">
        <v>105</v>
      </c>
      <c r="D64" s="13" t="s">
        <v>105</v>
      </c>
      <c r="E64" s="16" t="s">
        <v>105</v>
      </c>
      <c r="F64" t="s">
        <v>105</v>
      </c>
    </row>
    <row r="65" spans="1:6" ht="12.75">
      <c r="A65" t="str">
        <f t="shared" si="1"/>
        <v>Totalbreite - 15 cm / mit Motor - 12 cm</v>
      </c>
      <c r="B65" t="s">
        <v>299</v>
      </c>
      <c r="C65" s="16" t="s">
        <v>300</v>
      </c>
      <c r="D65" s="13" t="s">
        <v>301</v>
      </c>
      <c r="E65" s="16" t="s">
        <v>302</v>
      </c>
      <c r="F65" t="s">
        <v>435</v>
      </c>
    </row>
    <row r="66" spans="1:6" ht="12.75">
      <c r="A66" t="str">
        <f aca="true" t="shared" si="2" ref="A66:A97">B66</f>
        <v>Totalbreite - 18 cm / mit Motor - 14 cm</v>
      </c>
      <c r="B66" t="s">
        <v>279</v>
      </c>
      <c r="C66" s="16" t="s">
        <v>280</v>
      </c>
      <c r="D66" s="13" t="s">
        <v>281</v>
      </c>
      <c r="E66" s="16" t="s">
        <v>282</v>
      </c>
      <c r="F66" t="s">
        <v>436</v>
      </c>
    </row>
    <row r="67" spans="1:6" ht="12.75">
      <c r="A67" t="str">
        <f t="shared" si="2"/>
        <v>Ausladung + 13 cm</v>
      </c>
      <c r="B67" t="s">
        <v>114</v>
      </c>
      <c r="C67" s="16" t="s">
        <v>115</v>
      </c>
      <c r="D67" s="13" t="s">
        <v>243</v>
      </c>
      <c r="E67" s="16" t="s">
        <v>319</v>
      </c>
      <c r="F67" t="s">
        <v>437</v>
      </c>
    </row>
    <row r="68" spans="1:6" ht="12.75">
      <c r="A68" t="str">
        <f t="shared" si="2"/>
        <v>eingenähtes Coatex-Band Ø 6 mm</v>
      </c>
      <c r="B68" t="s">
        <v>106</v>
      </c>
      <c r="C68" s="16" t="s">
        <v>107</v>
      </c>
      <c r="D68" s="13" t="s">
        <v>257</v>
      </c>
      <c r="E68" s="16" t="s">
        <v>320</v>
      </c>
      <c r="F68" t="s">
        <v>438</v>
      </c>
    </row>
    <row r="69" spans="1:6" ht="12.75">
      <c r="A69" t="str">
        <f t="shared" si="2"/>
        <v>Ausfallprofil:</v>
      </c>
      <c r="B69" t="s">
        <v>327</v>
      </c>
      <c r="C69" s="16" t="s">
        <v>341</v>
      </c>
      <c r="D69" s="13" t="s">
        <v>244</v>
      </c>
      <c r="E69" s="16" t="s">
        <v>307</v>
      </c>
      <c r="F69" t="s">
        <v>439</v>
      </c>
    </row>
    <row r="70" spans="1:6" ht="12.75">
      <c r="A70" t="str">
        <f t="shared" si="2"/>
        <v>mit eingenähter PVC-Saite Ø 7 mm</v>
      </c>
      <c r="B70" t="s">
        <v>108</v>
      </c>
      <c r="C70" s="16" t="s">
        <v>197</v>
      </c>
      <c r="D70" s="13" t="s">
        <v>250</v>
      </c>
      <c r="E70" s="16" t="s">
        <v>321</v>
      </c>
      <c r="F70" t="s">
        <v>440</v>
      </c>
    </row>
    <row r="71" spans="1:6" ht="12.75">
      <c r="A71" t="str">
        <f t="shared" si="2"/>
        <v>Fall:</v>
      </c>
      <c r="B71" t="s">
        <v>110</v>
      </c>
      <c r="C71" s="16" t="s">
        <v>122</v>
      </c>
      <c r="D71" s="13" t="s">
        <v>245</v>
      </c>
      <c r="E71" s="19" t="s">
        <v>316</v>
      </c>
      <c r="F71" t="s">
        <v>441</v>
      </c>
    </row>
    <row r="72" spans="1:6" ht="12.75">
      <c r="A72" t="str">
        <f t="shared" si="2"/>
        <v>Armtyp:</v>
      </c>
      <c r="B72" t="s">
        <v>111</v>
      </c>
      <c r="C72" s="16" t="s">
        <v>123</v>
      </c>
      <c r="D72" s="13" t="s">
        <v>246</v>
      </c>
      <c r="E72" s="19" t="s">
        <v>168</v>
      </c>
      <c r="F72" t="s">
        <v>442</v>
      </c>
    </row>
    <row r="73" spans="1:6" ht="12.75">
      <c r="A73" t="str">
        <f t="shared" si="2"/>
        <v>Farben:</v>
      </c>
      <c r="B73" t="s">
        <v>112</v>
      </c>
      <c r="C73" s="16" t="s">
        <v>113</v>
      </c>
      <c r="D73" s="13" t="s">
        <v>247</v>
      </c>
      <c r="E73" s="19" t="s">
        <v>151</v>
      </c>
      <c r="F73" t="s">
        <v>443</v>
      </c>
    </row>
    <row r="74" spans="1:6" ht="12.75">
      <c r="A74" t="str">
        <f t="shared" si="2"/>
        <v>Volant:</v>
      </c>
      <c r="B74" t="s">
        <v>116</v>
      </c>
      <c r="C74" s="16" t="s">
        <v>116</v>
      </c>
      <c r="D74" s="13" t="s">
        <v>248</v>
      </c>
      <c r="E74" s="19" t="s">
        <v>169</v>
      </c>
      <c r="F74" t="s">
        <v>444</v>
      </c>
    </row>
    <row r="75" spans="1:6" ht="12.75">
      <c r="A75" t="str">
        <f t="shared" si="2"/>
        <v>Farbgruppe 2, 3, 4</v>
      </c>
      <c r="B75" t="s">
        <v>303</v>
      </c>
      <c r="C75" s="16" t="s">
        <v>304</v>
      </c>
      <c r="D75" s="13" t="s">
        <v>305</v>
      </c>
      <c r="E75" s="19" t="s">
        <v>317</v>
      </c>
      <c r="F75" t="s">
        <v>445</v>
      </c>
    </row>
    <row r="76" spans="1:6" ht="12.75">
      <c r="A76" t="str">
        <f t="shared" si="2"/>
        <v>im Normalfall 15 cm hoch</v>
      </c>
      <c r="B76" t="s">
        <v>194</v>
      </c>
      <c r="C76" s="16" t="s">
        <v>195</v>
      </c>
      <c r="D76" s="13" t="s">
        <v>249</v>
      </c>
      <c r="E76" s="19" t="s">
        <v>322</v>
      </c>
      <c r="F76" t="s">
        <v>446</v>
      </c>
    </row>
    <row r="77" spans="1:6" ht="12.75">
      <c r="A77" t="str">
        <f t="shared" si="2"/>
        <v>Volantformen siehe Stoffkollektion</v>
      </c>
      <c r="B77" t="s">
        <v>117</v>
      </c>
      <c r="C77" s="16" t="s">
        <v>124</v>
      </c>
      <c r="D77" s="13" t="s">
        <v>254</v>
      </c>
      <c r="E77" s="19" t="s">
        <v>383</v>
      </c>
      <c r="F77" t="s">
        <v>447</v>
      </c>
    </row>
    <row r="78" spans="1:6" ht="12.75">
      <c r="A78" t="str">
        <f t="shared" si="2"/>
        <v>Wand-, Decken- oder Dachsparrenmontage möglich</v>
      </c>
      <c r="B78" t="s">
        <v>272</v>
      </c>
      <c r="C78" s="16" t="s">
        <v>273</v>
      </c>
      <c r="D78" s="13" t="s">
        <v>274</v>
      </c>
      <c r="E78" s="19" t="s">
        <v>318</v>
      </c>
      <c r="F78" t="s">
        <v>448</v>
      </c>
    </row>
    <row r="79" spans="1:6" ht="12.75">
      <c r="A79" t="str">
        <f t="shared" si="2"/>
        <v>ARME</v>
      </c>
      <c r="B79" t="s">
        <v>118</v>
      </c>
      <c r="C79" s="16" t="s">
        <v>125</v>
      </c>
      <c r="D79" s="13" t="s">
        <v>251</v>
      </c>
      <c r="E79" s="19" t="s">
        <v>152</v>
      </c>
      <c r="F79" t="s">
        <v>449</v>
      </c>
    </row>
    <row r="80" spans="1:6" ht="12.75">
      <c r="A80" t="str">
        <f t="shared" si="2"/>
        <v>STANDARD-AUSLADUNGEN</v>
      </c>
      <c r="B80" t="s">
        <v>119</v>
      </c>
      <c r="C80" s="16" t="s">
        <v>126</v>
      </c>
      <c r="D80" s="13" t="s">
        <v>253</v>
      </c>
      <c r="E80" s="19" t="s">
        <v>153</v>
      </c>
      <c r="F80" t="s">
        <v>450</v>
      </c>
    </row>
    <row r="81" spans="1:6" ht="12.75">
      <c r="A81" t="str">
        <f t="shared" si="2"/>
        <v>TECHNISCHE DATEN</v>
      </c>
      <c r="B81" t="s">
        <v>120</v>
      </c>
      <c r="C81" s="16" t="s">
        <v>306</v>
      </c>
      <c r="D81" s="13" t="s">
        <v>252</v>
      </c>
      <c r="E81" s="19" t="s">
        <v>121</v>
      </c>
      <c r="F81" t="s">
        <v>451</v>
      </c>
    </row>
    <row r="82" spans="1:6" ht="12.75">
      <c r="A82" t="str">
        <f t="shared" si="2"/>
        <v>0º bis 90º Wandmongate</v>
      </c>
      <c r="B82" t="s">
        <v>499</v>
      </c>
      <c r="C82" s="16" t="s">
        <v>495</v>
      </c>
      <c r="D82" s="13" t="s">
        <v>496</v>
      </c>
      <c r="E82" s="16" t="s">
        <v>497</v>
      </c>
      <c r="F82" t="s">
        <v>498</v>
      </c>
    </row>
    <row r="83" spans="1:6" ht="12.75">
      <c r="A83" t="str">
        <f t="shared" si="2"/>
        <v>TÜCHER FÜR S7170/S8170</v>
      </c>
      <c r="B83" t="s">
        <v>284</v>
      </c>
      <c r="C83" s="16" t="s">
        <v>285</v>
      </c>
      <c r="D83" t="s">
        <v>286</v>
      </c>
      <c r="E83" s="16" t="s">
        <v>384</v>
      </c>
      <c r="F83" t="s">
        <v>452</v>
      </c>
    </row>
    <row r="84" spans="1:6" ht="16.5" customHeight="1">
      <c r="A84" t="str">
        <f t="shared" si="2"/>
        <v>S563/1 NORMAL (20 CM)</v>
      </c>
      <c r="B84" t="s">
        <v>294</v>
      </c>
      <c r="C84" s="20" t="s">
        <v>295</v>
      </c>
      <c r="D84" s="13" t="s">
        <v>295</v>
      </c>
      <c r="E84" s="19" t="s">
        <v>295</v>
      </c>
      <c r="F84" t="s">
        <v>453</v>
      </c>
    </row>
    <row r="85" spans="1:6" ht="16.5" customHeight="1">
      <c r="A85" t="str">
        <f t="shared" si="2"/>
        <v>S563/2 BREIT (30 CM)</v>
      </c>
      <c r="B85" t="s">
        <v>296</v>
      </c>
      <c r="C85" s="16" t="s">
        <v>297</v>
      </c>
      <c r="D85" s="9" t="s">
        <v>298</v>
      </c>
      <c r="E85" s="19" t="s">
        <v>297</v>
      </c>
      <c r="F85" t="s">
        <v>454</v>
      </c>
    </row>
    <row r="86" spans="1:6" ht="38.25">
      <c r="A86" t="str">
        <f t="shared" si="2"/>
        <v>S563/3 KONSOLENPROFIL 
IN CM</v>
      </c>
      <c r="B86" s="23" t="s">
        <v>376</v>
      </c>
      <c r="C86" s="31" t="s">
        <v>377</v>
      </c>
      <c r="D86" s="36" t="s">
        <v>378</v>
      </c>
      <c r="E86" s="28" t="s">
        <v>379</v>
      </c>
      <c r="F86" s="23" t="s">
        <v>455</v>
      </c>
    </row>
    <row r="87" spans="1:6" ht="12.75">
      <c r="A87" t="str">
        <f t="shared" si="2"/>
        <v>S525 DACHSPARREN</v>
      </c>
      <c r="B87" t="s">
        <v>265</v>
      </c>
      <c r="C87" s="16" t="s">
        <v>266</v>
      </c>
      <c r="D87" s="13" t="s">
        <v>267</v>
      </c>
      <c r="E87" s="16" t="s">
        <v>268</v>
      </c>
      <c r="F87" t="s">
        <v>456</v>
      </c>
    </row>
    <row r="88" spans="1:6" ht="12.75">
      <c r="A88" t="str">
        <f t="shared" si="2"/>
        <v>S721/1 NORMAL (6 CM)</v>
      </c>
      <c r="B88" t="s">
        <v>292</v>
      </c>
      <c r="C88" s="19" t="s">
        <v>293</v>
      </c>
      <c r="D88" s="9" t="s">
        <v>293</v>
      </c>
      <c r="E88" s="19" t="s">
        <v>293</v>
      </c>
      <c r="F88" t="s">
        <v>457</v>
      </c>
    </row>
    <row r="89" spans="1:6" ht="12.75">
      <c r="A89" t="str">
        <f t="shared" si="2"/>
        <v>S721/2 BREIT (15 CM)</v>
      </c>
      <c r="B89" t="s">
        <v>275</v>
      </c>
      <c r="C89" s="16" t="s">
        <v>276</v>
      </c>
      <c r="D89" s="9" t="s">
        <v>277</v>
      </c>
      <c r="E89" s="16" t="s">
        <v>276</v>
      </c>
      <c r="F89" t="s">
        <v>458</v>
      </c>
    </row>
    <row r="90" spans="1:6" ht="12.75">
      <c r="A90" t="str">
        <f t="shared" si="2"/>
        <v>S721/4 BREIT (25 CM)</v>
      </c>
      <c r="B90" t="s">
        <v>278</v>
      </c>
      <c r="C90" s="16" t="s">
        <v>309</v>
      </c>
      <c r="D90" s="9" t="s">
        <v>310</v>
      </c>
      <c r="E90" s="19" t="s">
        <v>309</v>
      </c>
      <c r="F90" t="s">
        <v>459</v>
      </c>
    </row>
    <row r="91" spans="1:6" ht="38.25">
      <c r="A91" t="str">
        <f t="shared" si="2"/>
        <v>S721/3 KONSOLENPROFIL
IN CM</v>
      </c>
      <c r="B91" s="23" t="s">
        <v>372</v>
      </c>
      <c r="C91" s="31" t="s">
        <v>373</v>
      </c>
      <c r="D91" s="36" t="s">
        <v>374</v>
      </c>
      <c r="E91" s="28" t="s">
        <v>375</v>
      </c>
      <c r="F91" t="s">
        <v>460</v>
      </c>
    </row>
    <row r="92" spans="1:6" ht="12.75">
      <c r="A92" t="str">
        <f t="shared" si="2"/>
        <v>S725 DACHSPARREN</v>
      </c>
      <c r="B92" t="s">
        <v>269</v>
      </c>
      <c r="C92" s="16" t="s">
        <v>270</v>
      </c>
      <c r="D92" s="13" t="s">
        <v>271</v>
      </c>
      <c r="E92" s="16" t="s">
        <v>314</v>
      </c>
      <c r="F92" t="s">
        <v>461</v>
      </c>
    </row>
    <row r="93" spans="1:6" ht="12.75">
      <c r="A93" t="str">
        <f t="shared" si="2"/>
        <v>(VOLANTPROFIL S551 FÜR TENDABOX WIRD LOSE MITGELIEFERT)</v>
      </c>
      <c r="B93" t="s">
        <v>161</v>
      </c>
      <c r="C93" s="16" t="s">
        <v>162</v>
      </c>
      <c r="D93" s="12" t="s">
        <v>385</v>
      </c>
      <c r="E93" s="19" t="s">
        <v>170</v>
      </c>
      <c r="F93" t="s">
        <v>462</v>
      </c>
    </row>
    <row r="94" spans="1:6" ht="12.75">
      <c r="A94" t="str">
        <f t="shared" si="2"/>
        <v>FALL IN CM</v>
      </c>
      <c r="B94" t="s">
        <v>262</v>
      </c>
      <c r="C94" s="16" t="s">
        <v>263</v>
      </c>
      <c r="D94" s="13" t="s">
        <v>264</v>
      </c>
      <c r="E94" s="19" t="s">
        <v>315</v>
      </c>
      <c r="F94" t="s">
        <v>463</v>
      </c>
    </row>
    <row r="95" spans="1:8" ht="12.75">
      <c r="A95" t="str">
        <f t="shared" si="2"/>
        <v>Technische Änderungen vorbehalten</v>
      </c>
      <c r="B95" t="s">
        <v>171</v>
      </c>
      <c r="C95" s="19" t="s">
        <v>176</v>
      </c>
      <c r="D95" s="13" t="s">
        <v>255</v>
      </c>
      <c r="E95" s="19" t="s">
        <v>177</v>
      </c>
      <c r="F95" t="s">
        <v>464</v>
      </c>
      <c r="H95" s="13"/>
    </row>
    <row r="96" spans="1:6" ht="12.75">
      <c r="A96" t="str">
        <f t="shared" si="2"/>
        <v>TENDABOX S8170</v>
      </c>
      <c r="B96" t="s">
        <v>156</v>
      </c>
      <c r="C96" s="16" t="s">
        <v>156</v>
      </c>
      <c r="D96" t="s">
        <v>156</v>
      </c>
      <c r="E96" s="16" t="s">
        <v>156</v>
      </c>
      <c r="F96" t="s">
        <v>156</v>
      </c>
    </row>
    <row r="97" spans="1:6" ht="12.75">
      <c r="A97" t="str">
        <f t="shared" si="2"/>
        <v>CASABOX S7170</v>
      </c>
      <c r="B97" t="s">
        <v>157</v>
      </c>
      <c r="C97" s="16" t="s">
        <v>157</v>
      </c>
      <c r="D97" t="s">
        <v>157</v>
      </c>
      <c r="E97" s="16" t="s">
        <v>157</v>
      </c>
      <c r="F97" t="s">
        <v>157</v>
      </c>
    </row>
    <row r="98" spans="1:6" ht="12.75">
      <c r="A98" t="str">
        <f aca="true" t="shared" si="3" ref="A98:A123">B98</f>
        <v>DECKENMONTAGE</v>
      </c>
      <c r="B98" t="s">
        <v>86</v>
      </c>
      <c r="C98" s="16" t="s">
        <v>129</v>
      </c>
      <c r="D98" t="s">
        <v>235</v>
      </c>
      <c r="E98" s="19" t="s">
        <v>312</v>
      </c>
      <c r="F98" t="s">
        <v>465</v>
      </c>
    </row>
    <row r="99" spans="1:6" ht="12.75">
      <c r="A99" t="str">
        <f t="shared" si="3"/>
        <v>EMPFOHLEN)</v>
      </c>
      <c r="B99" t="s">
        <v>191</v>
      </c>
      <c r="C99" s="19" t="s">
        <v>192</v>
      </c>
      <c r="D99" s="13" t="s">
        <v>256</v>
      </c>
      <c r="E99" s="19" t="s">
        <v>193</v>
      </c>
      <c r="F99" t="s">
        <v>466</v>
      </c>
    </row>
    <row r="100" spans="1:6" ht="12.75">
      <c r="A100" t="str">
        <f t="shared" si="3"/>
        <v>weitere techn. Informationen siehe Produkte-Teilekatalog</v>
      </c>
      <c r="B100" t="s">
        <v>287</v>
      </c>
      <c r="C100" s="16" t="s">
        <v>288</v>
      </c>
      <c r="D100" t="s">
        <v>289</v>
      </c>
      <c r="E100" s="16" t="s">
        <v>290</v>
      </c>
      <c r="F100" t="s">
        <v>467</v>
      </c>
    </row>
    <row r="101" spans="1:6" ht="12.75">
      <c r="A101" t="str">
        <f t="shared" si="3"/>
        <v>FUNK</v>
      </c>
      <c r="B101" t="s">
        <v>324</v>
      </c>
      <c r="C101" s="20" t="s">
        <v>331</v>
      </c>
      <c r="D101" s="12" t="s">
        <v>331</v>
      </c>
      <c r="E101" s="26" t="s">
        <v>331</v>
      </c>
      <c r="F101" t="s">
        <v>331</v>
      </c>
    </row>
    <row r="102" spans="1:6" ht="25.5">
      <c r="A102" t="str">
        <f t="shared" si="3"/>
        <v>sonstige
Artikel-Nr.:</v>
      </c>
      <c r="B102" s="23" t="s">
        <v>325</v>
      </c>
      <c r="C102" s="20" t="s">
        <v>332</v>
      </c>
      <c r="D102" s="13" t="s">
        <v>333</v>
      </c>
      <c r="E102" s="27" t="s">
        <v>334</v>
      </c>
      <c r="F102" s="23" t="s">
        <v>468</v>
      </c>
    </row>
    <row r="103" spans="1:6" ht="12.75">
      <c r="A103" t="str">
        <f t="shared" si="3"/>
        <v>OPTIONEN</v>
      </c>
      <c r="B103" t="s">
        <v>326</v>
      </c>
      <c r="C103" s="26" t="s">
        <v>328</v>
      </c>
      <c r="D103" t="s">
        <v>329</v>
      </c>
      <c r="E103" s="27" t="s">
        <v>328</v>
      </c>
      <c r="F103" t="s">
        <v>469</v>
      </c>
    </row>
    <row r="104" spans="1:6" ht="25.5">
      <c r="A104" s="9" t="str">
        <f t="shared" si="3"/>
        <v>TENARA FADEN
("w" Tücher nicht geeignet)</v>
      </c>
      <c r="B104" s="36" t="s">
        <v>338</v>
      </c>
      <c r="C104" s="32" t="s">
        <v>366</v>
      </c>
      <c r="D104" s="34" t="s">
        <v>369</v>
      </c>
      <c r="E104" s="37" t="s">
        <v>380</v>
      </c>
      <c r="F104" s="23" t="s">
        <v>470</v>
      </c>
    </row>
    <row r="105" spans="1:6" ht="25.5">
      <c r="A105" s="9" t="str">
        <f t="shared" si="3"/>
        <v>KLEBEN (nur Tücher PG1)</v>
      </c>
      <c r="B105" s="9" t="s">
        <v>330</v>
      </c>
      <c r="C105" s="32" t="s">
        <v>367</v>
      </c>
      <c r="D105" s="10" t="s">
        <v>370</v>
      </c>
      <c r="E105" s="37" t="s">
        <v>381</v>
      </c>
      <c r="F105" t="s">
        <v>471</v>
      </c>
    </row>
    <row r="106" spans="1:6" ht="25.5">
      <c r="A106" t="str">
        <f t="shared" si="3"/>
        <v>ANTRIEB 
(ANSICHT VON AUSSEN)</v>
      </c>
      <c r="B106" s="36" t="s">
        <v>339</v>
      </c>
      <c r="C106" s="28" t="s">
        <v>340</v>
      </c>
      <c r="D106" s="30" t="s">
        <v>363</v>
      </c>
      <c r="E106" s="28" t="s">
        <v>364</v>
      </c>
      <c r="F106" s="23" t="s">
        <v>472</v>
      </c>
    </row>
    <row r="107" spans="1:6" ht="12.75">
      <c r="A107" t="str">
        <f t="shared" si="3"/>
        <v>(LIEFERUNG NUR MIT TUCH MÖGLICH)</v>
      </c>
      <c r="B107" s="9" t="s">
        <v>342</v>
      </c>
      <c r="C107" s="29" t="s">
        <v>343</v>
      </c>
      <c r="D107" s="9" t="s">
        <v>344</v>
      </c>
      <c r="E107" s="29" t="s">
        <v>345</v>
      </c>
      <c r="F107" t="s">
        <v>473</v>
      </c>
    </row>
    <row r="108" spans="1:6" ht="51">
      <c r="A108" s="9" t="str">
        <f t="shared" si="3"/>
        <v>WANDSCHLUSSPROFIL P318/1
INKL. SEITENDECKEL P328/1</v>
      </c>
      <c r="B108" s="36" t="s">
        <v>346</v>
      </c>
      <c r="C108" s="33" t="s">
        <v>368</v>
      </c>
      <c r="D108" s="35" t="s">
        <v>371</v>
      </c>
      <c r="E108" s="37" t="s">
        <v>382</v>
      </c>
      <c r="F108" s="23" t="s">
        <v>474</v>
      </c>
    </row>
    <row r="109" spans="1:87" ht="12.75">
      <c r="A109" s="9" t="str">
        <f t="shared" si="3"/>
        <v>UNTERLAGSPROFIL ZU S721/1</v>
      </c>
      <c r="B109" s="9" t="s">
        <v>352</v>
      </c>
      <c r="C109" s="19" t="s">
        <v>353</v>
      </c>
      <c r="D109" s="12" t="s">
        <v>347</v>
      </c>
      <c r="E109" s="19" t="s">
        <v>354</v>
      </c>
      <c r="F109" t="s">
        <v>475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</row>
    <row r="110" spans="1:87" ht="12.75">
      <c r="A110" s="9" t="str">
        <f t="shared" si="3"/>
        <v>UNTERLAGSDICKE IN CM</v>
      </c>
      <c r="B110" s="9" t="s">
        <v>348</v>
      </c>
      <c r="C110" s="19" t="s">
        <v>349</v>
      </c>
      <c r="D110" s="2" t="s">
        <v>350</v>
      </c>
      <c r="E110" s="19" t="s">
        <v>351</v>
      </c>
      <c r="F110" s="23" t="s">
        <v>476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</row>
    <row r="111" spans="1:6" ht="12.75">
      <c r="A111" t="str">
        <f t="shared" si="3"/>
        <v>0º bis 76º Wandmongate</v>
      </c>
      <c r="B111" t="s">
        <v>480</v>
      </c>
      <c r="C111" s="16" t="s">
        <v>490</v>
      </c>
      <c r="D111" s="13" t="s">
        <v>487</v>
      </c>
      <c r="E111" s="16" t="s">
        <v>488</v>
      </c>
      <c r="F111" t="s">
        <v>489</v>
      </c>
    </row>
    <row r="112" spans="1:6" ht="12.75">
      <c r="A112" t="str">
        <f t="shared" si="3"/>
        <v>5º bis 90º Deckenmongate</v>
      </c>
      <c r="B112" t="s">
        <v>481</v>
      </c>
      <c r="C112" s="16" t="s">
        <v>485</v>
      </c>
      <c r="D112" s="13" t="s">
        <v>484</v>
      </c>
      <c r="E112" s="16" t="s">
        <v>483</v>
      </c>
      <c r="F112" t="s">
        <v>486</v>
      </c>
    </row>
    <row r="113" spans="1:6" ht="12.75">
      <c r="A113" t="str">
        <f t="shared" si="3"/>
        <v>5º bis 90º Dachsparrenmontage</v>
      </c>
      <c r="B113" t="s">
        <v>482</v>
      </c>
      <c r="C113" s="16" t="s">
        <v>491</v>
      </c>
      <c r="D113" s="13" t="s">
        <v>492</v>
      </c>
      <c r="E113" s="16" t="s">
        <v>493</v>
      </c>
      <c r="F113" t="s">
        <v>494</v>
      </c>
    </row>
    <row r="114" spans="1:6" ht="12.75">
      <c r="A114" t="str">
        <f t="shared" si="3"/>
        <v>0º bis 90º Deckenmongate</v>
      </c>
      <c r="B114" t="s">
        <v>500</v>
      </c>
      <c r="C114" s="16" t="s">
        <v>503</v>
      </c>
      <c r="D114" s="13" t="s">
        <v>504</v>
      </c>
      <c r="E114" s="16" t="s">
        <v>506</v>
      </c>
      <c r="F114" t="s">
        <v>508</v>
      </c>
    </row>
    <row r="115" spans="1:6" ht="12.75">
      <c r="A115" t="str">
        <f t="shared" si="3"/>
        <v>0º bis 90º Dachsparrenmontage</v>
      </c>
      <c r="B115" t="s">
        <v>501</v>
      </c>
      <c r="C115" s="16" t="s">
        <v>502</v>
      </c>
      <c r="D115" s="13" t="s">
        <v>505</v>
      </c>
      <c r="E115" s="16" t="s">
        <v>507</v>
      </c>
      <c r="F115" t="s">
        <v>509</v>
      </c>
    </row>
    <row r="116" spans="1:6" ht="12.75" customHeight="1">
      <c r="A116" t="str">
        <f t="shared" si="3"/>
        <v>MOTORANTRIEB E inkl. 
Hirschmann STAS / STAK 3</v>
      </c>
      <c r="B116" s="36" t="s">
        <v>568</v>
      </c>
      <c r="C116" s="36" t="s">
        <v>569</v>
      </c>
      <c r="D116" s="30" t="s">
        <v>570</v>
      </c>
      <c r="E116" s="36" t="s">
        <v>571</v>
      </c>
      <c r="F116" s="34" t="s">
        <v>572</v>
      </c>
    </row>
    <row r="117" spans="1:6" ht="25.5">
      <c r="A117" s="89" t="str">
        <f t="shared" si="3"/>
        <v>HAND-
SENDER</v>
      </c>
      <c r="B117" s="90" t="s">
        <v>554</v>
      </c>
      <c r="C117" s="19" t="s">
        <v>512</v>
      </c>
      <c r="D117" s="9" t="s">
        <v>513</v>
      </c>
      <c r="E117" s="19" t="s">
        <v>514</v>
      </c>
      <c r="F117" s="9" t="s">
        <v>515</v>
      </c>
    </row>
    <row r="118" spans="1:6" ht="25.5">
      <c r="A118" s="89" t="str">
        <f t="shared" si="3"/>
        <v>WAND-
SENDER</v>
      </c>
      <c r="B118" s="90" t="s">
        <v>510</v>
      </c>
      <c r="C118" s="19" t="s">
        <v>511</v>
      </c>
      <c r="D118" s="9" t="s">
        <v>516</v>
      </c>
      <c r="E118" s="19" t="s">
        <v>517</v>
      </c>
      <c r="F118" s="9" t="s">
        <v>518</v>
      </c>
    </row>
    <row r="119" spans="1:6" ht="63.75">
      <c r="A119" s="89" t="str">
        <f t="shared" si="3"/>
        <v>RAL 9016
RAL 7016
RAL 9007
5803E/71384/A10
5803E/71319/A10</v>
      </c>
      <c r="B119" s="92" t="s">
        <v>525</v>
      </c>
      <c r="C119" s="92" t="s">
        <v>525</v>
      </c>
      <c r="D119" s="92" t="s">
        <v>525</v>
      </c>
      <c r="E119" s="92" t="s">
        <v>525</v>
      </c>
      <c r="F119" s="92" t="s">
        <v>525</v>
      </c>
    </row>
    <row r="120" spans="1:6" ht="38.25">
      <c r="A120" s="89" t="str">
        <f t="shared" si="3"/>
        <v>SPEZIAL
FARBEN
RAL, NCS ….</v>
      </c>
      <c r="B120" s="92" t="s">
        <v>526</v>
      </c>
      <c r="C120" s="31" t="s">
        <v>527</v>
      </c>
      <c r="D120" s="23" t="s">
        <v>528</v>
      </c>
      <c r="E120" s="31" t="s">
        <v>529</v>
      </c>
      <c r="F120" s="36" t="s">
        <v>530</v>
      </c>
    </row>
    <row r="121" spans="1:6" ht="12.75">
      <c r="A121" s="89" t="str">
        <f t="shared" si="3"/>
        <v>* WEITERE INFORMATIONEN SIEHE PREISLISTE</v>
      </c>
      <c r="B121" s="91" t="s">
        <v>533</v>
      </c>
      <c r="C121" s="19" t="s">
        <v>534</v>
      </c>
      <c r="D121" s="9" t="s">
        <v>535</v>
      </c>
      <c r="E121" s="19" t="s">
        <v>536</v>
      </c>
      <c r="F121" s="9" t="s">
        <v>537</v>
      </c>
    </row>
    <row r="122" spans="1:6" ht="51">
      <c r="A122" t="str">
        <f t="shared" si="3"/>
        <v>MOTORANTRIEB E FUNK inkl. 
Hirschmann STAS / STAK 4</v>
      </c>
      <c r="B122" s="36" t="s">
        <v>573</v>
      </c>
      <c r="C122" s="36" t="s">
        <v>574</v>
      </c>
      <c r="D122" s="30" t="s">
        <v>575</v>
      </c>
      <c r="E122" s="36" t="s">
        <v>576</v>
      </c>
      <c r="F122" s="34" t="s">
        <v>577</v>
      </c>
    </row>
    <row r="123" spans="1:6" ht="12.75">
      <c r="A123" t="str">
        <f t="shared" si="3"/>
        <v>KOMMISSION</v>
      </c>
      <c r="B123" s="91" t="s">
        <v>160</v>
      </c>
      <c r="C123" s="16" t="s">
        <v>33</v>
      </c>
      <c r="D123" s="104" t="s">
        <v>579</v>
      </c>
      <c r="E123" s="16" t="s">
        <v>175</v>
      </c>
      <c r="F123" s="9" t="s">
        <v>396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Nofra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Toldos</dc:creator>
  <cp:keywords/>
  <dc:description/>
  <cp:lastModifiedBy>Ruedi-1</cp:lastModifiedBy>
  <cp:lastPrinted>2010-03-30T12:23:11Z</cp:lastPrinted>
  <dcterms:created xsi:type="dcterms:W3CDTF">2002-11-28T19:52:56Z</dcterms:created>
  <dcterms:modified xsi:type="dcterms:W3CDTF">2011-04-13T04:15:05Z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StoForm</vt:lpwstr>
  </property>
</Properties>
</file>